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tables/table1.xml" ContentType="application/vnd.openxmlformats-officedocument.spreadsheetml.table+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ME" sheetId="1" state="visible" r:id="rId3"/>
    <sheet name="Scenarios" sheetId="2" state="visible" r:id="rId4"/>
    <sheet name="Summary" sheetId="3" state="visible" r:id="rId5"/>
    <sheet name="Matching paths" sheetId="4" state="visible" r:id="rId6"/>
    <sheet name="Tool catalog" sheetId="5" state="visible" r:id="rId7"/>
    <sheet name="Dimensions" sheetId="6" state="visible" r:id="rId8"/>
  </sheets>
  <calcPr fullCalcOnLoad="1"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<sst xmlns="http://schemas.openxmlformats.org/spreadsheetml/2006/main" count="21135" uniqueCount="2136">
  <si>
    <t xml:space="preserve">Campus AI tool selection: 500 sample scenarios</t>
  </si>
  <si>
    <t xml:space="preserve">Generated 2026-10-23 for the AI Selection framework project. Regenerated 2026-10-23 with the site’s current matching rules; “Where the work lives” is kept for reference but no longer affects the match.</t>
  </si>
  <si>
    <t xml:space="preserve">What this is</t>
  </si>
  <si>
    <t xml:space="preserve">500 realistic campus requests, each combining a user type and role, proficiency, task, data class, regulatory flags, course AI policy, workflow context, autonomy needed and accessibility need, with a recommended tool, an alternative, guardrails and a short rationale.</t>
  </si>
  <si>
    <t xml:space="preserve">How recommendations were made</t>
  </si>
  <si>
    <t xml:space="preserve">Every row runs through the same four layers suggested in the earlier critique, so the same inputs always give the same answer:</t>
  </si>
  <si>
    <t xml:space="preserve">1. Catalog admission: only tools on the 'Tool catalog' tab are considered. Consumer or personal AI accounts are never recommended.</t>
  </si>
  <si>
    <t xml:space="preserve">2. Eligibility (pass/fail): data class and flags vs. each tool's approval, course AI policy, role entitlement or license, approved research project, and minimum proficiency for agentic tools.</t>
  </si>
  <si>
    <t xml:space="preserve">3. Fit ranking (weighted): task capability, whether the tool lives where the work already is, learning-mode tools for students, autonomy match, cost, and accessibility. Research roles weight capability higher; staff and leadership weight integration higher.</t>
  </si>
  <si>
    <t xml:space="preserve">4. Presentation: Guided default (novice, Confidential/Restricted data, or high stakes), Open choice when the top two are close, or Exception request / Not permitted.</t>
  </si>
  <si>
    <t xml:space="preserve">Fixed policy rules</t>
  </si>
  <si>
    <t xml:space="preserve">AI never scores, ranks or judges people (admissions, hiring, integrity cases); it may only support the human process.</t>
  </si>
  <si>
    <t xml:space="preserve">PCI, SSNs, privileged legal material and journal-review manuscripts cannot go into any tool. PCI and SSN cases show the tool that becomes eligible after redaction.</t>
  </si>
  <si>
    <t xml:space="preserve">HIPAA and CUI/export-controlled data only go to the Secure Research Enclave (or the BAA-covered API gateway for HIPAA), and only with an approved project.</t>
  </si>
  <si>
    <t xml:space="preserve">Assumptions to check</t>
  </si>
  <si>
    <t xml:space="preserve">The tool catalog, each tool's approved data class, and who is licensed are illustrative assumptions for a typical Microsoft 365 + Google Workspace campus. They are not your institution's real approvals. Edit the 'Tool catalog' tab to match your inventory and the logic can be re-run.</t>
  </si>
  <si>
    <t xml:space="preserve">Campus AI Platform (AWS Bedrock) assumed: runs in the campus's own AWS account (commercial region) with several models, a chat interface for everyone, a bot builder (Intermediate+) and an API (Advanced). Approved through Confidential data and for HIPAA only within approved research projects under the AWS BAA; not approved for CUI/export-controlled data, which needs GovCloud or the enclave.</t>
  </si>
  <si>
    <t xml:space="preserve">Licensing assumed: M365 Copilot for all staff, IT and leadership and about 40% of faculty; ChatGPT Edu and Claude for Education campus-wide; coding agent and API gateway need Advanced proficiency.</t>
  </si>
  <si>
    <t xml:space="preserve">Matching paths (Campus AI Tool Matcher design, 3 layers)</t>
  </si>
  <si>
    <t xml:space="preserve">Each scenario is run through the integrated design: Layer 1 Quick Matcher (role, primary task, data sensitivity, giving the top 3 tools with access badges), Layer 2 Comparison &amp; detail (when the right tool depends on something the three questions don't ask), and Layer 3 support paths (consultation / custom request, role checklists, AI Playground). Columns 'QM: role', 'QM: task' and 'QM: data sensitivity' show how the person would answer; 'Quick Matcher top 3' is what they would see; 'Full pick in QM top 3?' says whether the full rules engine's recommendation is among them. The earlier four-path model (starter kit, intake, consult, Compass) is kept in the last column, 'v1 path (before design)'.</t>
  </si>
  <si>
    <t xml:space="preserve">Tabs</t>
  </si>
  <si>
    <t xml:space="preserve">Scenarios: the 500 rows (filterable table), including the matching path each would take. Matching paths: the design's layers, support paths, how answers were mapped, and design gaps the scenarios expose. Summary: counts by dimension, computed with formulas from the Scenarios tab. Tool catalog: the Layer 2 comparison table (best for, sample prompt, roles, pricing, data badge, privacy status, last verified, limitations, provider). Dimensions: the values each field can take.</t>
  </si>
  <si>
    <t xml:space="preserve">Scenario ID</t>
  </si>
  <si>
    <t xml:space="preserve">User type</t>
  </si>
  <si>
    <t xml:space="preserve">Role</t>
  </si>
  <si>
    <t xml:space="preserve">Unit / discipline</t>
  </si>
  <si>
    <t xml:space="preserve">AI proficiency</t>
  </si>
  <si>
    <t xml:space="preserve">Task category</t>
  </si>
  <si>
    <t xml:space="preserve">Scenario (intended use)</t>
  </si>
  <si>
    <t xml:space="preserve">Course AI policy</t>
  </si>
  <si>
    <t xml:space="preserve">Data class</t>
  </si>
  <si>
    <t xml:space="preserve">Regulatory / handling flags</t>
  </si>
  <si>
    <t xml:space="preserve">Where the work lives</t>
  </si>
  <si>
    <t xml:space="preserve">Autonomy needed</t>
  </si>
  <si>
    <t xml:space="preserve">Accessibility / language need</t>
  </si>
  <si>
    <t xml:space="preserve">High-stakes?</t>
  </si>
  <si>
    <t xml:space="preserve">Eligible tools (count)</t>
  </si>
  <si>
    <t xml:space="preserve">Recommended tool</t>
  </si>
  <si>
    <t xml:space="preserve">Alternative</t>
  </si>
  <si>
    <t xml:space="preserve">Excluded (top candidates and why)</t>
  </si>
  <si>
    <t xml:space="preserve">Conditions / guardrails</t>
  </si>
  <si>
    <t xml:space="preserve">Presentation</t>
  </si>
  <si>
    <t xml:space="preserve">QM: role</t>
  </si>
  <si>
    <t xml:space="preserve">QM: task</t>
  </si>
  <si>
    <t xml:space="preserve">QM: data sensitivity</t>
  </si>
  <si>
    <t xml:space="preserve">Quick Matcher top 3 (access)</t>
  </si>
  <si>
    <t xml:space="preserve">Full pick in QM top 3?</t>
  </si>
  <si>
    <t xml:space="preserve">Matching path</t>
  </si>
  <si>
    <t xml:space="preserve">Why this path</t>
  </si>
  <si>
    <t xml:space="preserve">Who handles it</t>
  </si>
  <si>
    <t xml:space="preserve">Role checklist</t>
  </si>
  <si>
    <t xml:space="preserve">Try in Playground?</t>
  </si>
  <si>
    <t xml:space="preserve">Compass route</t>
  </si>
  <si>
    <t xml:space="preserve">Est. Compass review band</t>
  </si>
  <si>
    <t xml:space="preserve">Compass note</t>
  </si>
  <si>
    <t xml:space="preserve">Rationale</t>
  </si>
  <si>
    <t xml:space="preserve">Decision path</t>
  </si>
  <si>
    <t xml:space="preserve">Role ID</t>
  </si>
  <si>
    <t xml:space="preserve">Task code</t>
  </si>
  <si>
    <t xml:space="preserve">Has M365 Copilot license</t>
  </si>
  <si>
    <t xml:space="preserve">Approved research project</t>
  </si>
  <si>
    <t xml:space="preserve">Course-designated tool</t>
  </si>
  <si>
    <t xml:space="preserve">Asks AI to judge people</t>
  </si>
  <si>
    <t xml:space="preserve">v1 path (before design)</t>
  </si>
  <si>
    <t xml:space="preserve">S001</t>
  </si>
  <si>
    <t xml:space="preserve">Staff</t>
  </si>
  <si>
    <t xml:space="preserve">Finance / business officer</t>
  </si>
  <si>
    <t xml:space="preserve">Controller's Office</t>
  </si>
  <si>
    <t xml:space="preserve">Intermediate</t>
  </si>
  <si>
    <t xml:space="preserve">Reporting &amp; spreadsheets</t>
  </si>
  <si>
    <t xml:space="preserve">A finance / business officer (Controller's Office) wants to build a variance analysis of department budgets in Excel.</t>
  </si>
  <si>
    <t xml:space="preserve">N/A (not coursework)</t>
  </si>
  <si>
    <t xml:space="preserve">Internal</t>
  </si>
  <si>
    <t xml:space="preserve">None</t>
  </si>
  <si>
    <t xml:space="preserve">Excel</t>
  </si>
  <si>
    <t xml:space="preserve">Chat</t>
  </si>
  <si>
    <t xml:space="preserve">English is an additional language</t>
  </si>
  <si>
    <t xml:space="preserve">No</t>
  </si>
  <si>
    <t xml:space="preserve">Microsoft 365 Copilot (licensed)</t>
  </si>
  <si>
    <t xml:space="preserve">ChatGPT Edu</t>
  </si>
  <si>
    <t xml:space="preserve">Ask the tool to explain in the user's first language when useful, and double-check translated key terms.</t>
  </si>
  <si>
    <t xml:space="preserve">Default, alternatives allowed</t>
  </si>
  <si>
    <t xml:space="preserve">Staff / Admin</t>
  </si>
  <si>
    <t xml:space="preserve">Analyze or visualize data</t>
  </si>
  <si>
    <t xml:space="preserve">Internal / low-moderate</t>
  </si>
  <si>
    <t xml:space="preserve">1. ChatGPT Edu (Available); 2. Claude Edu (Available); 3. M365 Copilot (Available)</t>
  </si>
  <si>
    <t xml:space="preserve">Yes (#3)</t>
  </si>
  <si>
    <t xml:space="preserve">Layer 1: Quick Matcher</t>
  </si>
  <si>
    <t xml:space="preserve">The three quick answers already surface M365 Copilot (#3 of 3).</t>
  </si>
  <si>
    <t xml:space="preserve">Self-service</t>
  </si>
  <si>
    <t xml:space="preserve">Not needed: use approved tool</t>
  </si>
  <si>
    <t xml:space="preserve">-</t>
  </si>
  <si>
    <t xml:space="preserve">Uses a tool already approved in the Registry; no new initiative review.</t>
  </si>
  <si>
    <t xml:space="preserve">Internal data with no regulatory flags, so any campus-contracted tool is eligible (personal accounts are not). M365 Copilot ranks first because it builds formulas, pivots and charts directly in Excel.</t>
  </si>
  <si>
    <t xml:space="preserve">Data: Internal → Eligible tools: 6 → Top fit: M365 Copilot (score 5.1)</t>
  </si>
  <si>
    <t xml:space="preserve">FIN</t>
  </si>
  <si>
    <t xml:space="preserve">REPORT</t>
  </si>
  <si>
    <t xml:space="preserve">Yes</t>
  </si>
  <si>
    <t xml:space="preserve">1. Starter kit</t>
  </si>
  <si>
    <t xml:space="preserve">S002</t>
  </si>
  <si>
    <t xml:space="preserve">Leadership</t>
  </si>
  <si>
    <t xml:space="preserve">Dean / associate dean</t>
  </si>
  <si>
    <t xml:space="preserve">Computer Science</t>
  </si>
  <si>
    <t xml:space="preserve">Novice</t>
  </si>
  <si>
    <t xml:space="preserve">Document review &amp; summarization</t>
  </si>
  <si>
    <t xml:space="preserve">A dean / associate dean (Computer Science) wants briefing summaries of long committee reports before a board meeting.</t>
  </si>
  <si>
    <t xml:space="preserve">SharePoint</t>
  </si>
  <si>
    <t xml:space="preserve">ADHD</t>
  </si>
  <si>
    <t xml:space="preserve">Claude Edu</t>
  </si>
  <si>
    <t xml:space="preserve">Confirm the tool works with the user's setup (ADHD); Disability Resources can advise. Point the user to the campus AI basics training.</t>
  </si>
  <si>
    <t xml:space="preserve">Guided default</t>
  </si>
  <si>
    <t xml:space="preserve">Other</t>
  </si>
  <si>
    <t xml:space="preserve">Summarize meetings or documents</t>
  </si>
  <si>
    <t xml:space="preserve">1. Claude Edu (Available); 2. NotebookLM (Available); 3. Zoom AI (Available)</t>
  </si>
  <si>
    <t xml:space="preserve">Layer 2: Comparison &amp; detail</t>
  </si>
  <si>
    <t xml:space="preserve">Comparison &amp; detail needed: best fit (M365 Copilot) is not in the Quick Matcher top 3, it wins because the work lives in SharePoint, which the matcher does not ask.</t>
  </si>
  <si>
    <t xml:space="preserve">Internal data with no regulatory flags, so any campus-contracted tool is eligible (personal accounts are not). M365 Copilot ranks first because it works inside the user's own Outlook, Teams and Office files and stays within the campus tenant. It also works inside SharePoint, where the work already lives.</t>
  </si>
  <si>
    <t xml:space="preserve">Data: Internal → Eligible tools: 6 → Top fit: M365 Copilot (score 4.7)</t>
  </si>
  <si>
    <t xml:space="preserve">DEAN</t>
  </si>
  <si>
    <t xml:space="preserve">DOCS</t>
  </si>
  <si>
    <t xml:space="preserve">S003</t>
  </si>
  <si>
    <t xml:space="preserve">Faculty</t>
  </si>
  <si>
    <t xml:space="preserve">Research faculty (PI)</t>
  </si>
  <si>
    <t xml:space="preserve">Biology</t>
  </si>
  <si>
    <t xml:space="preserve">Advanced</t>
  </si>
  <si>
    <t xml:space="preserve">Data analysis</t>
  </si>
  <si>
    <t xml:space="preserve">A research faculty (PI) (Biology) wants to analyze genomic data linked to identifiable patient records.</t>
  </si>
  <si>
    <t xml:space="preserve">Restricted</t>
  </si>
  <si>
    <t xml:space="preserve">HIPAA, Human subjects</t>
  </si>
  <si>
    <t xml:space="preserve">HPC</t>
  </si>
  <si>
    <t xml:space="preserve">Low vision</t>
  </si>
  <si>
    <t xml:space="preserve">Secure Research AI Enclave (open-weight models on campus HPC)</t>
  </si>
  <si>
    <t xml:space="preserve">Bedrock platform</t>
  </si>
  <si>
    <t xml:space="preserve">ChatGPT Edu: not approved for Restricted data; Claude Code: not approved for Restricted data; M365 Copilot: not approved for Restricted data</t>
  </si>
  <si>
    <t xml:space="preserve">Work only inside the approved environment under the data use agreement; no copies to laptops or other tools. Confirm the IRB protocol and consent language cover AI processing of participant data. Confirm the tool works with the user's setup (Low vision); Disability Resources can advise.</t>
  </si>
  <si>
    <t xml:space="preserve">Researcher</t>
  </si>
  <si>
    <t xml:space="preserve">Restricted / regulated</t>
  </si>
  <si>
    <t xml:space="preserve">1. M365 Copilot (Available); 2. ChatGPT Edu (Available); 3. Claude Edu (Available)</t>
  </si>
  <si>
    <t xml:space="preserve">Layer 3: Consultation / custom request</t>
  </si>
  <si>
    <t xml:space="preserve">Needs a person before any tool: Restricted data.</t>
  </si>
  <si>
    <t xml:space="preserve">Research Computing + IRB</t>
  </si>
  <si>
    <t xml:space="preserve">No (data not allowed in the playground)</t>
  </si>
  <si>
    <t xml:space="preserve">HIPAA, Human subjects makes this Restricted data, and only Secure Enclave, Bedrock platform, AI API gateway are approved for it. Secure Enclave ranks first because it keeps the data on campus hardware under the approved data agreement. It also works inside HPC, where the work already lives.</t>
  </si>
  <si>
    <t xml:space="preserve">Data: Restricted (HIPAA, Human subjects) → Eligible tools: 3 → Top fit: Secure Enclave (score 4.5)</t>
  </si>
  <si>
    <t xml:space="preserve">FAC_R</t>
  </si>
  <si>
    <t xml:space="preserve">DATA</t>
  </si>
  <si>
    <t xml:space="preserve">3. Human consult</t>
  </si>
  <si>
    <t xml:space="preserve">S004</t>
  </si>
  <si>
    <t xml:space="preserve">IT</t>
  </si>
  <si>
    <t xml:space="preserve">Enterprise application developer</t>
  </si>
  <si>
    <t xml:space="preserve">Central IT</t>
  </si>
  <si>
    <t xml:space="preserve">Software development (multi-file / agentic)</t>
  </si>
  <si>
    <t xml:space="preserve">An enterprise application developer (Central IT) wants to migrate a legacy PHP student portal to a modern framework.</t>
  </si>
  <si>
    <t xml:space="preserve">GitHub</t>
  </si>
  <si>
    <t xml:space="preserve">Agent</t>
  </si>
  <si>
    <t xml:space="preserve">None stated</t>
  </si>
  <si>
    <t xml:space="preserve">Claude Code (enterprise coding agent)</t>
  </si>
  <si>
    <t xml:space="preserve">GitHub Copilot</t>
  </si>
  <si>
    <t xml:space="preserve">Work on a branch or sandbox and review every change before it merges or runs in production.</t>
  </si>
  <si>
    <t xml:space="preserve">Code or debug</t>
  </si>
  <si>
    <t xml:space="preserve">1. Claude Edu (Available); 2. GitHub Copilot (Available); 3. ChatGPT Edu (Available)</t>
  </si>
  <si>
    <t xml:space="preserve">Comparison &amp; detail needed: best fit (Claude Code) is not in the Quick Matcher top 3, it wins because the work lives in GitHub, which the matcher does not ask.</t>
  </si>
  <si>
    <t xml:space="preserve">Internal data with no regulatory flags, so any campus-contracted tool is eligible (personal accounts are not). Claude Code ranks first because it can work across the whole repository, run tests and propose multi-file changes for review. It also works inside GitHub, where the work already lives. The user's advanced proficiency makes an agent with real autonomy appropriate.</t>
  </si>
  <si>
    <t xml:space="preserve">Data: Internal → Eligible tools: 4 → Top fit: Claude Code (score 5.5)</t>
  </si>
  <si>
    <t xml:space="preserve">IT_DEV</t>
  </si>
  <si>
    <t xml:space="preserve">AGENTCODE</t>
  </si>
  <si>
    <t xml:space="preserve">2. Intake questions</t>
  </si>
  <si>
    <t xml:space="preserve">S005</t>
  </si>
  <si>
    <t xml:space="preserve">Student</t>
  </si>
  <si>
    <t xml:space="preserve">PhD student</t>
  </si>
  <si>
    <t xml:space="preserve">Mathematics</t>
  </si>
  <si>
    <t xml:space="preserve">Writing &amp; editing</t>
  </si>
  <si>
    <t xml:space="preserve">A phd student (Mathematics) wants feedback on the structure and argument of a draft essay for Real Analysis before submitting it.</t>
  </si>
  <si>
    <t xml:space="preserve">Prohibited</t>
  </si>
  <si>
    <t xml:space="preserve">Word</t>
  </si>
  <si>
    <t xml:space="preserve">No AI tool (use approved non-AI process)</t>
  </si>
  <si>
    <t xml:space="preserve">Tutoring, Writing Center, or office hours</t>
  </si>
  <si>
    <t xml:space="preserve">ChatGPT Edu: course policy prohibits AI for this work; Claude Edu: course policy prohibits AI for this work; M365 Copilot: course policy prohibits AI for this work</t>
  </si>
  <si>
    <t xml:space="preserve">Ask the instructor before using AI for ungraded practice. If an accommodation calls for assistive AI, Disability Resources can arrange it with the instructor.</t>
  </si>
  <si>
    <t xml:space="preserve">Not permitted: course policy</t>
  </si>
  <si>
    <t xml:space="preserve">Write/edit text</t>
  </si>
  <si>
    <t xml:space="preserve">1. Claude Edu (Available); 2. ChatGPT Edu (Available); 3. Copilot Chat (Available)</t>
  </si>
  <si>
    <t xml:space="preserve">No tool</t>
  </si>
  <si>
    <t xml:space="preserve">Layer 3: Role checklist (no tool)</t>
  </si>
  <si>
    <t xml:space="preserve">The course prohibits AI for this work; the student checklist explains the course rules and points to non-AI help (tutoring, writing center).</t>
  </si>
  <si>
    <t xml:space="preserve">Self-service (instructor for questions)</t>
  </si>
  <si>
    <t xml:space="preserve">Students</t>
  </si>
  <si>
    <t xml:space="preserve">The Mathematics course policy prohibits AI on this work, so no tool is eligible whatever the data class. The campus Writing Center, tutoring, or the instructor's office hours are the right support.</t>
  </si>
  <si>
    <t xml:space="preserve">Data: Internal → Course policy: Prohibited → Eligible tools: 0</t>
  </si>
  <si>
    <t xml:space="preserve">PHD</t>
  </si>
  <si>
    <t xml:space="preserve">WRITE</t>
  </si>
  <si>
    <t xml:space="preserve">S006</t>
  </si>
  <si>
    <t xml:space="preserve">Graduate teaching assistant</t>
  </si>
  <si>
    <t xml:space="preserve">Feedback &amp; assessment</t>
  </si>
  <si>
    <t xml:space="preserve">A graduate teaching assistant (Computer Science) suspects several Machine Learning submissions were AI-written and wants to check them with a detector.</t>
  </si>
  <si>
    <t xml:space="preserve">Confidential</t>
  </si>
  <si>
    <t xml:space="preserve">FERPA</t>
  </si>
  <si>
    <t xml:space="preserve">Standalone / web</t>
  </si>
  <si>
    <t xml:space="preserve">Claude Edu only to draft a neutral conversation guide or summarize the integrity policy</t>
  </si>
  <si>
    <t xml:space="preserve">M365 Copilot: requires a license this user does not have; Copilot Chat: not approved for Confidential data</t>
  </si>
  <si>
    <t xml:space="preserve">A human makes and documents every decision; AI output cannot be the basis for it. Share only the minimum student data the task needs; never use a personal AI account for student records.</t>
  </si>
  <si>
    <t xml:space="preserve">Not permitted: human process</t>
  </si>
  <si>
    <t xml:space="preserve">Faculty / Instructor</t>
  </si>
  <si>
    <t xml:space="preserve">Create course materials/assessments</t>
  </si>
  <si>
    <t xml:space="preserve">1. Claude Edu (Available); 2. ChatGPT Edu (Available); 3. Canvas AI (Available)</t>
  </si>
  <si>
    <t xml:space="preserve">Needs a person before any tool: asks AI to judge or rank people; no tool is eligible.</t>
  </si>
  <si>
    <t xml:space="preserve">Academic integrity office</t>
  </si>
  <si>
    <t xml:space="preserve">AI detectors and chatbots cannot reliably tell whether text was AI-written, and a false accusation harms the student, so campus policy does not allow them as evidence. Follow the academic integrity process: compare with earlier work, talk with the student, and document the conversation.</t>
  </si>
  <si>
    <t xml:space="preserve">Data: Confidential (FERPA) → Eligible tools: 4 → High-stakes judgment about a person: AI cannot decide or rank</t>
  </si>
  <si>
    <t xml:space="preserve">TA</t>
  </si>
  <si>
    <t xml:space="preserve">FEEDBACK</t>
  </si>
  <si>
    <t xml:space="preserve">S007</t>
  </si>
  <si>
    <t xml:space="preserve">Adjunct instructor</t>
  </si>
  <si>
    <t xml:space="preserve">Economics</t>
  </si>
  <si>
    <t xml:space="preserve">Accessibility support</t>
  </si>
  <si>
    <t xml:space="preserve">An adjunct instructor (Economics) needs to add alt text and accessible captions to course materials for Development Economics before an accessibility deadline.</t>
  </si>
  <si>
    <t xml:space="preserve">Canvas</t>
  </si>
  <si>
    <t xml:space="preserve">Deaf / hard of hearing</t>
  </si>
  <si>
    <t xml:space="preserve">Claude for Education</t>
  </si>
  <si>
    <t xml:space="preserve">Canvas AI</t>
  </si>
  <si>
    <t xml:space="preserve">M365 Copilot: requires a license this user does not have</t>
  </si>
  <si>
    <t xml:space="preserve">Confirm the tool works with the user's setup (Deaf / hard of hearing); Disability Resources can advise.</t>
  </si>
  <si>
    <t xml:space="preserve">Translate or transcribe</t>
  </si>
  <si>
    <t xml:space="preserve">1. ChatGPT Edu (Available); 2. Claude Edu (Available); 3. Copilot Chat (Available)</t>
  </si>
  <si>
    <t xml:space="preserve">Yes (#2)</t>
  </si>
  <si>
    <t xml:space="preserve">The three quick answers already surface Claude Edu (#2 of 3).</t>
  </si>
  <si>
    <t xml:space="preserve">Internal data with no regulatory flags, so any campus-contracted tool is eligible (personal accounts are not). Claude Edu ranks first because it restructures long readings into clear, screen-reader-friendly notes. It also works inside Canvas, where the work already lives.</t>
  </si>
  <si>
    <t xml:space="preserve">Data: Internal → Eligible tools: 8 → Top fit: Claude Edu (score 3.5)</t>
  </si>
  <si>
    <t xml:space="preserve">ADJ</t>
  </si>
  <si>
    <t xml:space="preserve">ACCESS</t>
  </si>
  <si>
    <t xml:space="preserve">S008</t>
  </si>
  <si>
    <t xml:space="preserve">Department chair</t>
  </si>
  <si>
    <t xml:space="preserve">Mechanical Engineering</t>
  </si>
  <si>
    <t xml:space="preserve">A department chair (Mechanical Engineering) wants to summarize mid-semester student evaluation comments for Senior Design.</t>
  </si>
  <si>
    <t xml:space="preserve">Campus AI Platform (AWS Bedrock: multi-model chat, bot builder, API)</t>
  </si>
  <si>
    <t xml:space="preserve">NotebookLM: not approved for Confidential data; Copilot Chat: not approved for Confidential data; Secure Enclave: requires an approved research computing project</t>
  </si>
  <si>
    <t xml:space="preserve">Share only the minimum student data the task needs; never use a personal AI account for student records. Ask the tool to explain in the user's first language when useful, and double-check translated key terms. Point the user to the campus AI basics training.</t>
  </si>
  <si>
    <t xml:space="preserve">1. Bedrock platform (Available); 2. M365 Copilot (Available); 3. Claude Edu (Available)</t>
  </si>
  <si>
    <t xml:space="preserve">Yes (#1)</t>
  </si>
  <si>
    <t xml:space="preserve">The three quick answers already surface Bedrock platform (#1 of 3).</t>
  </si>
  <si>
    <t xml:space="preserve">FERPA data is Confidential, so only tools under an institutional data agreement are eligible (Bedrock platform, Claude Edu, M365 Copilot, ChatGPT Edu, …). Bedrock platform ranks first because its chat interface offers long-context models and keeps the documents inside the campus AWS account.</t>
  </si>
  <si>
    <t xml:space="preserve">Data: Confidential (FERPA) → Eligible tools: 5 → Top fit: Bedrock platform (score 3.9)</t>
  </si>
  <si>
    <t xml:space="preserve">CHAIR</t>
  </si>
  <si>
    <t xml:space="preserve">S009</t>
  </si>
  <si>
    <t xml:space="preserve">Research administration / grants officer</t>
  </si>
  <si>
    <t xml:space="preserve">Office of Research</t>
  </si>
  <si>
    <t xml:space="preserve">A research administration / grants officer (Office of Research) wants to review export-control language in a sponsored research agreement.</t>
  </si>
  <si>
    <t xml:space="preserve">CUI/Export</t>
  </si>
  <si>
    <t xml:space="preserve">Secure Enclave via exception request</t>
  </si>
  <si>
    <t xml:space="preserve">Bedrock platform: not approved for CUI/Export data; M365 Copilot: not approved for Restricted data; Claude Edu: not approved for Restricted data</t>
  </si>
  <si>
    <t xml:space="preserve">Confirm the technology control plan covers this environment and that every user is cleared for export-controlled access.</t>
  </si>
  <si>
    <t xml:space="preserve">Exception request</t>
  </si>
  <si>
    <t xml:space="preserve">Needs a person before any tool: Restricted data; no tool is eligible without an exception or redaction.</t>
  </si>
  <si>
    <t xml:space="preserve">Export control office + Research Computing</t>
  </si>
  <si>
    <t xml:space="preserve">Controlled technical data needs the export-controlled enclave. Secure Enclave would qualify, but it requires an approved research computing project. Until that is in place, use the non-AI process; a personal AI account is never an acceptable workaround.</t>
  </si>
  <si>
    <t xml:space="preserve">Data: Restricted (CUI/Export) → Eligible tools: 0 → Path forward: Secure Enclave (requires an approved research computing project)</t>
  </si>
  <si>
    <t xml:space="preserve">RA</t>
  </si>
  <si>
    <t xml:space="preserve">S010</t>
  </si>
  <si>
    <t xml:space="preserve">Communications drafting</t>
  </si>
  <si>
    <t xml:space="preserve">A department chair (Mechanical Engineering) wants to draft course announcements and weekly reminder emails for Statics.</t>
  </si>
  <si>
    <t xml:space="preserve">Public</t>
  </si>
  <si>
    <t xml:space="preserve">Standard use guidelines.</t>
  </si>
  <si>
    <t xml:space="preserve">Open choice (top two)</t>
  </si>
  <si>
    <t xml:space="preserve">Public / non-sensitive</t>
  </si>
  <si>
    <t xml:space="preserve">1. Claude Edu (Available); 2. ChatGPT Edu (Available); 3. M365 Copilot (Available)</t>
  </si>
  <si>
    <t xml:space="preserve">The three quick answers already surface Claude Edu (#1 of 3).</t>
  </si>
  <si>
    <t xml:space="preserve">Public information, so data rules do not narrow the choice. Claude Edu ranks first because it is strong on long documents, careful writing feedback and code, and its Learning mode guides rather than answers. It also works inside Canvas, where the work already lives.</t>
  </si>
  <si>
    <t xml:space="preserve">Data: Public → Eligible tools: 6 → Top fit: Claude Edu (score 4.0)</t>
  </si>
  <si>
    <t xml:space="preserve">COMMS</t>
  </si>
  <si>
    <t xml:space="preserve">S011</t>
  </si>
  <si>
    <t xml:space="preserve">Chemistry</t>
  </si>
  <si>
    <t xml:space="preserve">A research faculty (PI) (Chemistry) is drafting an NSF grant proposal narrative in Chemistry.</t>
  </si>
  <si>
    <t xml:space="preserve">Unpublished IP</t>
  </si>
  <si>
    <t xml:space="preserve">M365 Copilot: requires a license this user does not have; Grammarly: not approved for Unpublished IP data; Secure Enclave: requires an approved research computing project</t>
  </si>
  <si>
    <t xml:space="preserve">Use the institutional account only (inputs are not used for training); keep it out of personal tools. Verify every citation and factual claim against the source.</t>
  </si>
  <si>
    <t xml:space="preserve">1. Claude Edu (Available); 2. ChatGPT Edu (Available); 3. M365 Copilot (License required)</t>
  </si>
  <si>
    <t xml:space="preserve">Unpublished work counts as Internal, so campus-contracted tools that do not train on inputs are eligible and personal accounts are not. Claude Edu ranks first because it gives careful, structured feedback on long drafts and can comment without rewriting the user's voice. M365 Copilot would fit better; a license request is worth it if this is recurring.</t>
  </si>
  <si>
    <t xml:space="preserve">Data: Internal (Unpublished IP) → Eligible tools: 5 → Top fit: Claude Edu (score 4.6)</t>
  </si>
  <si>
    <t xml:space="preserve">S012</t>
  </si>
  <si>
    <t xml:space="preserve">Master's student</t>
  </si>
  <si>
    <t xml:space="preserve">Business</t>
  </si>
  <si>
    <t xml:space="preserve">A master's student (Business) is a student club officer drafting event announcements and social posts.</t>
  </si>
  <si>
    <t xml:space="preserve">Dyslexia</t>
  </si>
  <si>
    <t xml:space="preserve">Microsoft 365 Copilot Chat</t>
  </si>
  <si>
    <t xml:space="preserve">Confirm the tool works with the user's setup (Dyslexia); Disability Resources can advise.</t>
  </si>
  <si>
    <t xml:space="preserve">The three quick answers already surface Copilot Chat (#3 of 3).</t>
  </si>
  <si>
    <t xml:space="preserve">Public information, so data rules do not narrow the choice. Copilot Chat ranks first because it is free to every account, signed in with campus credentials, and covers general drafting and Q&amp;A well. M365 Copilot would fit better; a license request is worth it if this is recurring.</t>
  </si>
  <si>
    <t xml:space="preserve">Data: Public → Eligible tools: 5 → Top fit: Copilot Chat (score 2.0)</t>
  </si>
  <si>
    <t xml:space="preserve">MS</t>
  </si>
  <si>
    <t xml:space="preserve">S013</t>
  </si>
  <si>
    <t xml:space="preserve">Research staff</t>
  </si>
  <si>
    <t xml:space="preserve">Postdoctoral researcher</t>
  </si>
  <si>
    <t xml:space="preserve">Education</t>
  </si>
  <si>
    <t xml:space="preserve">A postdoctoral researcher (Education) wants to code open-ended interview transcripts that contain participant names and employers.</t>
  </si>
  <si>
    <t xml:space="preserve">Human subjects</t>
  </si>
  <si>
    <t xml:space="preserve">M365 Copilot: requires a license this user does not have; Secure Enclave: requires an approved research computing project; Claude Code: not approved for Confidential data</t>
  </si>
  <si>
    <t xml:space="preserve">Confirm the IRB protocol and consent language cover AI processing of participant data. Confirm the tool works with the user's setup (Low vision); Disability Resources can advise.</t>
  </si>
  <si>
    <t xml:space="preserve">1. ChatGPT Edu (Available); 2. Claude Edu (Available); 3. Bedrock platform (Available)</t>
  </si>
  <si>
    <t xml:space="preserve">The three quick answers already surface ChatGPT Edu (#1 of 3).</t>
  </si>
  <si>
    <t xml:space="preserve">Human subjects data is Confidential, so only tools under an institutional data agreement are eligible (ChatGPT Edu, Bedrock platform, Claude Edu, AI API gateway). ChatGPT Edu ranks first because it runs the analysis on uploaded files and shows the code and charts it used.</t>
  </si>
  <si>
    <t xml:space="preserve">Data: Confidential (Human subjects) → Eligible tools: 4 → Top fit: ChatGPT Edu (score 5.1)</t>
  </si>
  <si>
    <t xml:space="preserve">POSTDOC</t>
  </si>
  <si>
    <t xml:space="preserve">S014</t>
  </si>
  <si>
    <t xml:space="preserve">Librarian</t>
  </si>
  <si>
    <t xml:space="preserve">University Libraries</t>
  </si>
  <si>
    <t xml:space="preserve">A librarian (University Libraries) wants to generate metadata and descriptions for digitized archival photos.</t>
  </si>
  <si>
    <t xml:space="preserve">NotebookLM</t>
  </si>
  <si>
    <t xml:space="preserve">Point the user to the campus AI basics training.</t>
  </si>
  <si>
    <t xml:space="preserve">Public information, so data rules do not narrow the choice. Claude Edu ranks first because its long context handles whole reports and contracts in one pass.</t>
  </si>
  <si>
    <t xml:space="preserve">Data: Public → Eligible tools: 7 → Top fit: Claude Edu (score 3.1)</t>
  </si>
  <si>
    <t xml:space="preserve">LIB</t>
  </si>
  <si>
    <t xml:space="preserve">S015</t>
  </si>
  <si>
    <t xml:space="preserve">Physics</t>
  </si>
  <si>
    <t xml:space="preserve">Coding help</t>
  </si>
  <si>
    <t xml:space="preserve">A postdoctoral researcher (Physics) wants to refactor a messy analysis codebase into a reproducible pipeline.</t>
  </si>
  <si>
    <t xml:space="preserve">GitHub Copilot (Education/Business)</t>
  </si>
  <si>
    <t xml:space="preserve">Claude Code: needs advanced proficiency and training first; Secure Enclave: requires an approved research computing project; M365 Copilot: requires a license this user does not have</t>
  </si>
  <si>
    <t xml:space="preserve">The three quick answers already surface GitHub Copilot (#2 of 3).</t>
  </si>
  <si>
    <t xml:space="preserve">Internal data with no regulatory flags, so any campus-contracted tool is eligible (personal accounts are not). GitHub Copilot ranks first because it completes and explains code inside the editor already in use. It also works inside GitHub, where the work already lives. An agent would fit the task, but the user should build proficiency with an assisted tool first.</t>
  </si>
  <si>
    <t xml:space="preserve">Data: Internal → Eligible tools: 5 → Top fit: GitHub Copilot (score 6.0)</t>
  </si>
  <si>
    <t xml:space="preserve">CODE</t>
  </si>
  <si>
    <t xml:space="preserve">S016</t>
  </si>
  <si>
    <t xml:space="preserve">Upper-division undergraduate</t>
  </si>
  <si>
    <t xml:space="preserve">An upper-division undergraduate (Economics) wants help writing a scholarship personal statement.</t>
  </si>
  <si>
    <t xml:space="preserve">Verify every citation and factual claim against the source. Point the user to the campus AI basics training.</t>
  </si>
  <si>
    <t xml:space="preserve">Internal data with no regulatory flags, so any campus-contracted tool is eligible (personal accounts are not). Claude Edu ranks first because it gives careful, structured feedback on long drafts and can comment without rewriting the user's voice.</t>
  </si>
  <si>
    <t xml:space="preserve">Data: Internal → Eligible tools: 6 → Top fit: Claude Edu (score 3.1)</t>
  </si>
  <si>
    <t xml:space="preserve">UG</t>
  </si>
  <si>
    <t xml:space="preserve">S017</t>
  </si>
  <si>
    <t xml:space="preserve">Nursing</t>
  </si>
  <si>
    <t xml:space="preserve">A graduate teaching assistant (Nursing) wants AI to draft first-pass feedback on student essays for Community Health Nursing.</t>
  </si>
  <si>
    <t xml:space="preserve">Share only the minimum student data the task needs; never use a personal AI account for student records. A human reviews and owns the final output and any decision it informs.</t>
  </si>
  <si>
    <t xml:space="preserve">Needs a person before any tool: high-stakes output.</t>
  </si>
  <si>
    <t xml:space="preserve">Registrar (FERPA) + unit leadership</t>
  </si>
  <si>
    <t xml:space="preserve">FERPA data is Confidential, so only tools under an institutional data agreement are eligible (Claude Edu, Canvas AI, Bedrock platform, ChatGPT Edu). Claude Edu ranks first because it follows a rubric closely and produces consistent, specific comments the grader can edit. It also works inside Canvas, where the work already lives.</t>
  </si>
  <si>
    <t xml:space="preserve">Data: Confidential (FERPA) → Eligible tools: 4 → Top fit: Claude Edu (score 4.6)</t>
  </si>
  <si>
    <t xml:space="preserve">S018</t>
  </si>
  <si>
    <t xml:space="preserve">Admissions counselor</t>
  </si>
  <si>
    <t xml:space="preserve">Graduate Admissions</t>
  </si>
  <si>
    <t xml:space="preserve">An admissions counselor (Graduate Admissions) wants AI to score application essays to speed up reading season.</t>
  </si>
  <si>
    <t xml:space="preserve">Claude Edu for supporting work only (summaries, rubric drafting), not scoring</t>
  </si>
  <si>
    <t xml:space="preserve">Copilot Chat: not approved for Confidential data</t>
  </si>
  <si>
    <t xml:space="preserve">1. Claude Edu (Available); 2. ChatGPT Edu (Available); 3. Bedrock platform (Available)</t>
  </si>
  <si>
    <t xml:space="preserve">Custom or departmental build (new bot, AI feature or automated decision), so it goes to the consultation form and on to Compass review.</t>
  </si>
  <si>
    <t xml:space="preserve">Executive sponsors (Critical band)</t>
  </si>
  <si>
    <t xml:space="preserve">Compass: start at Screen</t>
  </si>
  <si>
    <t xml:space="preserve">Critical</t>
  </si>
  <si>
    <t xml:space="preserve">AI would judge or rank people; a 5 on stakeholder impact escalates regardless of total.</t>
  </si>
  <si>
    <t xml:space="preserve">Scoring or ranking people is a high-stakes decision that campus policy keeps with trained human reviewers, because AI ranking can encode bias and is hard to explain to applicants. Claude Edu may still help with supporting work such as summarizing materials or checking rubric consistency.</t>
  </si>
  <si>
    <t xml:space="preserve">ADM</t>
  </si>
  <si>
    <t xml:space="preserve">4. Compass proposal</t>
  </si>
  <si>
    <t xml:space="preserve">S019</t>
  </si>
  <si>
    <t xml:space="preserve">College IT</t>
  </si>
  <si>
    <t xml:space="preserve">An enterprise application developer (College IT) wants code completion while building an internal web app.</t>
  </si>
  <si>
    <t xml:space="preserve">VS Code</t>
  </si>
  <si>
    <t xml:space="preserve">Claude Code: needs advanced proficiency and training first</t>
  </si>
  <si>
    <t xml:space="preserve">Internal data with no regulatory flags, so any campus-contracted tool is eligible (personal accounts are not). GitHub Copilot ranks first because it completes and explains code inside the editor already in use. It also works inside VS Code, where the work already lives.</t>
  </si>
  <si>
    <t xml:space="preserve">Data: Internal → Eligible tools: 6 → Top fit: GitHub Copilot (score 4.5)</t>
  </si>
  <si>
    <t xml:space="preserve">S020</t>
  </si>
  <si>
    <t xml:space="preserve">English</t>
  </si>
  <si>
    <t xml:space="preserve">Literature search &amp; review</t>
  </si>
  <si>
    <t xml:space="preserve">A research faculty (PI) (English) wants a rapid scan of recent preprints and papers on a English question.</t>
  </si>
  <si>
    <t xml:space="preserve">Elicit / Scite (library-licensed literature tools)</t>
  </si>
  <si>
    <t xml:space="preserve">M365 Copilot: requires a license this user does not have; Secure Enclave: requires an approved research computing project</t>
  </si>
  <si>
    <t xml:space="preserve">Verify every citation and factual claim against the source.</t>
  </si>
  <si>
    <t xml:space="preserve">Research/literature review</t>
  </si>
  <si>
    <t xml:space="preserve">1. Elicit/Scite (Available); 2. ChatGPT Edu (Available); 3. Claude Edu (Available)</t>
  </si>
  <si>
    <t xml:space="preserve">The three quick answers already surface Elicit/Scite (#1 of 3).</t>
  </si>
  <si>
    <t xml:space="preserve">Public information, so data rules do not narrow the choice. Elicit/Scite ranks first because it searches real scholarly databases and links every claim to a paper, which avoids invented citations.</t>
  </si>
  <si>
    <t xml:space="preserve">Data: Public → Eligible tools: 6 → Top fit: Elicit/Scite (score 4.5)</t>
  </si>
  <si>
    <t xml:space="preserve">LIT</t>
  </si>
  <si>
    <t xml:space="preserve">S021</t>
  </si>
  <si>
    <t xml:space="preserve">A research administration / grants officer (Office of Research) wants to check a large grant budget justification against sponsor guidelines.</t>
  </si>
  <si>
    <t xml:space="preserve">Secure Enclave: requires an approved research computing project</t>
  </si>
  <si>
    <t xml:space="preserve">Comparison &amp; detail needed: best fit (M365 Copilot) is not in the Quick Matcher top 3, it wins because the work lives in Word, which the matcher does not ask.</t>
  </si>
  <si>
    <t xml:space="preserve">Internal data with no regulatory flags, so any campus-contracted tool is eligible (personal accounts are not). M365 Copilot ranks first because it works inside the user's own Outlook, Teams and Office files and stays within the campus tenant. It also works inside Word, where the work already lives.</t>
  </si>
  <si>
    <t xml:space="preserve">Data: Internal → Eligible tools: 7 → Top fit: M365 Copilot (score 4.7)</t>
  </si>
  <si>
    <t xml:space="preserve">S022</t>
  </si>
  <si>
    <t xml:space="preserve">Course &amp; materials design</t>
  </si>
  <si>
    <t xml:space="preserve">A graduate teaching assistant (Nursing) wants to set up a course-specific AI study assistant grounded in Pharmacology readings for students.</t>
  </si>
  <si>
    <t xml:space="preserve">Assistant</t>
  </si>
  <si>
    <t xml:space="preserve">Internal data with no regulatory flags, so any campus-contracted tool is eligible (personal accounts are not). Claude Edu ranks first because it is strong at structured course design: outcomes, alignment and assignment prompts. It also works inside Canvas, where the work already lives.</t>
  </si>
  <si>
    <t xml:space="preserve">Data: Internal → Eligible tools: 6 → Top fit: Claude Edu (score 4.6)</t>
  </si>
  <si>
    <t xml:space="preserve">COURSE</t>
  </si>
  <si>
    <t xml:space="preserve">S023</t>
  </si>
  <si>
    <t xml:space="preserve">Aerospace Engineering</t>
  </si>
  <si>
    <t xml:space="preserve">A research faculty (PI) (Aerospace Engineering) is writing a tenure-review letter and wants help summarizing the candidate's publications.</t>
  </si>
  <si>
    <t xml:space="preserve">Personnel</t>
  </si>
  <si>
    <t xml:space="preserve">M365 Copilot</t>
  </si>
  <si>
    <t xml:space="preserve">Claude Edu: not approved for Personnel data; Canvas AI: not approved for Personnel data; ChatGPT Edu: not approved for Personnel data</t>
  </si>
  <si>
    <t xml:space="preserve">Limit to people with a need to know; AI output is not a personnel decision. A human reviews and owns the final output and any decision it informs.</t>
  </si>
  <si>
    <t xml:space="preserve">HR / unit leadership</t>
  </si>
  <si>
    <t xml:space="preserve">Personnel data is Confidential, so only tools under an institutional data agreement are eligible (Bedrock platform and M365 Copilot). Bedrock platform ranks first because it runs in the campus's own AWS account with several models behind one chat interface, and data stays in that account under the AWS BAA.</t>
  </si>
  <si>
    <t xml:space="preserve">Data: Confidential (Personnel) → Eligible tools: 2 → Top fit: Bedrock platform (score 3.5)</t>
  </si>
  <si>
    <t xml:space="preserve">S024</t>
  </si>
  <si>
    <t xml:space="preserve">Political Science</t>
  </si>
  <si>
    <t xml:space="preserve">A phd student (Political Science) is drafting a conference abstract with unpublished results.</t>
  </si>
  <si>
    <t xml:space="preserve">Use the institutional account only (inputs are not used for training); keep it out of personal tools. Verify every citation and factual claim against the source. Point the user to the campus AI basics training.</t>
  </si>
  <si>
    <t xml:space="preserve">Unpublished work counts as Internal, so campus-contracted tools that do not train on inputs are eligible and personal accounts are not. Claude Edu ranks first because it gives careful, structured feedback on long drafts and can comment without rewriting the user's voice.</t>
  </si>
  <si>
    <t xml:space="preserve">S025</t>
  </si>
  <si>
    <t xml:space="preserve">A department chair (Business) wants to draft a sensitive message to faculty about budget reductions.</t>
  </si>
  <si>
    <t xml:space="preserve">Outlook</t>
  </si>
  <si>
    <t xml:space="preserve">Copilot Chat</t>
  </si>
  <si>
    <t xml:space="preserve">Internal data with no regulatory flags, so any campus-contracted tool is eligible (personal accounts are not). M365 Copilot ranks first because it drafts and summarizes inside Outlook using the user's own mail and files.</t>
  </si>
  <si>
    <t xml:space="preserve">S026</t>
  </si>
  <si>
    <t xml:space="preserve">An upper-division undergraduate (Physics) wants lecture recordings and readings for Quantum Mechanics turned into structured notes and audio summaries.</t>
  </si>
  <si>
    <t xml:space="preserve">Permitted with disclosure</t>
  </si>
  <si>
    <t xml:space="preserve">Disclose AI use as the syllabus requires. Point the user to the campus AI basics training.</t>
  </si>
  <si>
    <t xml:space="preserve">Internal data with no regulatory flags, so any campus-contracted tool is eligible (personal accounts are not). ChatGPT Edu ranks first because voice mode and file uploads let it turn recordings and readings into structured notes and spoken summaries.</t>
  </si>
  <si>
    <t xml:space="preserve">Data: Internal → Course policy: Permitted with disclosure → Eligible tools: 7 → Top fit: ChatGPT Edu (score 3.6)</t>
  </si>
  <si>
    <t xml:space="preserve">S027</t>
  </si>
  <si>
    <t xml:space="preserve">Public Health</t>
  </si>
  <si>
    <t xml:space="preserve">A research faculty (PI) (Public Health) is drafting an NSF grant proposal narrative in Public Health.</t>
  </si>
  <si>
    <t xml:space="preserve">Grammarly: not approved for Unpublished IP data; Secure Enclave: requires an approved research computing project</t>
  </si>
  <si>
    <t xml:space="preserve">Unpublished work counts as Internal, so campus-contracted tools that do not train on inputs are eligible and personal accounts are not. M365 Copilot ranks first because it works inside the user's own Outlook, Teams and Office files and stays within the campus tenant. It also works inside Word, where the work already lives.</t>
  </si>
  <si>
    <t xml:space="preserve">Data: Internal (Unpublished IP) → Eligible tools: 6 → Top fit: M365 Copilot (score 5.7)</t>
  </si>
  <si>
    <t xml:space="preserve">S028</t>
  </si>
  <si>
    <t xml:space="preserve">Student affairs / residence life staff</t>
  </si>
  <si>
    <t xml:space="preserve">Residence Life</t>
  </si>
  <si>
    <t xml:space="preserve">A student affairs / residence life staff (Residence Life) wants help managing and drafting replies to a backed-up inbox.</t>
  </si>
  <si>
    <t xml:space="preserve">SA</t>
  </si>
  <si>
    <t xml:space="preserve">S029</t>
  </si>
  <si>
    <t xml:space="preserve">Workflow automation &amp; chatbots</t>
  </si>
  <si>
    <t xml:space="preserve">A finance / business officer (Controller's Office) wants to automate routing of purchase requisitions for approval.</t>
  </si>
  <si>
    <t xml:space="preserve">Power Platform</t>
  </si>
  <si>
    <t xml:space="preserve">Copilot Studio + Power Automate</t>
  </si>
  <si>
    <t xml:space="preserve">Work on a branch or sandbox and review every change before it merges or runs in production. Register the bot or integration with IT and name an owner for monitoring and retirement.</t>
  </si>
  <si>
    <t xml:space="preserve">Build or customize an agent/GPT</t>
  </si>
  <si>
    <t xml:space="preserve">1. Bedrock platform (Available); 2. Copilot Studio (Available); 3. GitHub Copilot (Available)</t>
  </si>
  <si>
    <t xml:space="preserve">Unit lead (Low band)</t>
  </si>
  <si>
    <t xml:space="preserve">Low</t>
  </si>
  <si>
    <t xml:space="preserve">Low data risk, single unit; self-assessment with unit lead.</t>
  </si>
  <si>
    <t xml:space="preserve">Internal data with no regulatory flags, so any campus-contracted tool is eligible (personal accounts are not). Copilot Studio ranks first because it builds a governed agent on SharePoint content that IT can monitor and retire. It also works inside Power Platform, where the work already lives. The user's advanced proficiency makes an agent with real autonomy appropriate.</t>
  </si>
  <si>
    <t xml:space="preserve">Data: Internal → Eligible tools: 6 → Top fit: Copilot Studio (score 6.0)</t>
  </si>
  <si>
    <t xml:space="preserve">AUTO</t>
  </si>
  <si>
    <t xml:space="preserve">S030</t>
  </si>
  <si>
    <t xml:space="preserve">IT service desk analyst</t>
  </si>
  <si>
    <t xml:space="preserve">An IT service desk analyst (Central IT) wants to write knowledge-base articles from resolved tickets.</t>
  </si>
  <si>
    <t xml:space="preserve">ServiceNow</t>
  </si>
  <si>
    <t xml:space="preserve">Workday AI / ServiceNow Now Assist (in-system)</t>
  </si>
  <si>
    <t xml:space="preserve">AI API gateway: needs advanced proficiency and training first</t>
  </si>
  <si>
    <t xml:space="preserve">Comparison &amp; detail needed: best fit (Workday/ServiceNow AI) is not in the Quick Matcher top 3, it wins because the work lives in ServiceNow, which the matcher does not ask.</t>
  </si>
  <si>
    <t xml:space="preserve">Internal data with no regulatory flags, so any campus-contracted tool is eligible (personal accounts are not). Workday/ServiceNow AI ranks first because it runs inside the system of record, so records never leave Workday or ServiceNow and access rules carry over.</t>
  </si>
  <si>
    <t xml:space="preserve">Data: Internal → Eligible tools: 7 → Top fit: Workday/ServiceNow AI (score 3.5)</t>
  </si>
  <si>
    <t xml:space="preserve">IT_SD</t>
  </si>
  <si>
    <t xml:space="preserve">S031</t>
  </si>
  <si>
    <t xml:space="preserve">A postdoctoral researcher (Nursing) wants to build a data pipeline that tags thousands of open-access papers with an LLM.</t>
  </si>
  <si>
    <t xml:space="preserve">Python</t>
  </si>
  <si>
    <t xml:space="preserve">Secure Enclave: requires an approved research computing project; M365 Copilot: requires a license this user does not have</t>
  </si>
  <si>
    <t xml:space="preserve">Comparison &amp; detail needed: best fit (Claude Code) is not in the Quick Matcher top 3, the task needs an assistant or agent, which the matcher does not ask.</t>
  </si>
  <si>
    <t xml:space="preserve">Public information, so data rules do not narrow the choice. Claude Code ranks first because it can read a whole repository, run tests and make multi-file changes the user reviews as diffs. The user's advanced proficiency makes an agent with real autonomy appropriate.</t>
  </si>
  <si>
    <t xml:space="preserve">Data: Public → Eligible tools: 6 → Top fit: Claude Code (score 5.5)</t>
  </si>
  <si>
    <t xml:space="preserve">S032</t>
  </si>
  <si>
    <t xml:space="preserve">Study &amp; tutoring</t>
  </si>
  <si>
    <t xml:space="preserve">A phd student (Aerospace Engineering) is preparing for qualifying exams and wants oral-exam style questioning on core Aerospace Engineering topics.</t>
  </si>
  <si>
    <t xml:space="preserve">Something else</t>
  </si>
  <si>
    <t xml:space="preserve">Comparison &amp; detail needed: the task is not one of the nine listed options, so the matcher can only show general assistants.</t>
  </si>
  <si>
    <t xml:space="preserve">Public information, so data rules do not narrow the choice. ChatGPT Edu ranks first because study mode asks questions back and checks understanding instead of handing over answers, and voice mode works hands-free.</t>
  </si>
  <si>
    <t xml:space="preserve">Data: Public → Eligible tools: 7 → Top fit: ChatGPT Edu (score 4.6)</t>
  </si>
  <si>
    <t xml:space="preserve">LEARN</t>
  </si>
  <si>
    <t xml:space="preserve">S033</t>
  </si>
  <si>
    <t xml:space="preserve">Institutional research analyst</t>
  </si>
  <si>
    <t xml:space="preserve">Institutional Research</t>
  </si>
  <si>
    <t xml:space="preserve">An institutional research analyst (Institutional Research) wants to build retention and graduation dashboards from student-level data.</t>
  </si>
  <si>
    <t xml:space="preserve">Workday/ServiceNow AI</t>
  </si>
  <si>
    <t xml:space="preserve">Share only the minimum student data the task needs; never use a personal AI account for student records.</t>
  </si>
  <si>
    <t xml:space="preserve">The three quick answers already surface M365 Copilot (#1 of 3).</t>
  </si>
  <si>
    <t xml:space="preserve">FERPA data is Confidential, so only tools under an institutional data agreement are eligible (M365 Copilot, Workday/ServiceNow AI, ChatGPT Edu, Claude Edu, …). M365 Copilot ranks first because it builds formulas, pivots and charts directly in Excel.</t>
  </si>
  <si>
    <t xml:space="preserve">Data: Confidential (FERPA) → Eligible tools: 5 → Top fit: M365 Copilot (score 5.2)</t>
  </si>
  <si>
    <t xml:space="preserve">IR</t>
  </si>
  <si>
    <t xml:space="preserve">S034</t>
  </si>
  <si>
    <t xml:space="preserve">Teaching faculty / lecturer</t>
  </si>
  <si>
    <t xml:space="preserve">A teaching faculty / lecturer (Nursing) wants to build quiz banks and question variants in the LMS for Pathophysiology.</t>
  </si>
  <si>
    <t xml:space="preserve">Data: Internal → Eligible tools: 6 → Top fit: Claude Edu (score 5.2)</t>
  </si>
  <si>
    <t xml:space="preserve">FAC_T</t>
  </si>
  <si>
    <t xml:space="preserve">S035</t>
  </si>
  <si>
    <t xml:space="preserve">A graduate teaching assistant (Chemistry) wants help writing rubric-aligned feedback comments on 60 student lab reports in Physical Chemistry.</t>
  </si>
  <si>
    <t xml:space="preserve">M365 Copilot: requires a license this user does not have; Copilot Chat: not approved for Confidential data; Secure Enclave: requires an approved research computing project</t>
  </si>
  <si>
    <t xml:space="preserve">Share only the minimum student data the task needs; never use a personal AI account for student records. A human reviews and owns the final output and any decision it informs. Ask the tool to explain in the user's first language when useful, and double-check translated key terms. Point the user to the campus AI basics training.</t>
  </si>
  <si>
    <t xml:space="preserve">FERPA data is Confidential, so only tools under an institutional data agreement are eligible (Claude Edu, Bedrock platform, Canvas AI, ChatGPT Edu). Claude Edu ranks first because it follows a rubric closely and produces consistent, specific comments the grader can edit. It also works inside Canvas, where the work already lives.</t>
  </si>
  <si>
    <t xml:space="preserve">Data: Confidential (FERPA) → Eligible tools: 4 → Top fit: Claude Edu (score 5.2)</t>
  </si>
  <si>
    <t xml:space="preserve">S036</t>
  </si>
  <si>
    <t xml:space="preserve">A department chair (Mathematics) wants help drafting a speech for convocation.</t>
  </si>
  <si>
    <t xml:space="preserve">Public information, so data rules do not narrow the choice. Claude Edu ranks first because it gives careful, structured feedback on long drafts and can comment without rewriting the user's voice.</t>
  </si>
  <si>
    <t xml:space="preserve">S037</t>
  </si>
  <si>
    <t xml:space="preserve">Images &amp; media</t>
  </si>
  <si>
    <t xml:space="preserve">A teaching faculty / lecturer (Public Health) wants diagrams and illustrations for Epidemiology lecture slides.</t>
  </si>
  <si>
    <t xml:space="preserve">PowerPoint</t>
  </si>
  <si>
    <t xml:space="preserve">Adobe Firefly</t>
  </si>
  <si>
    <t xml:space="preserve">Label AI-generated images and follow brand and copyright guidelines. Ask the tool to explain in the user's first language when useful, and double-check translated key terms.</t>
  </si>
  <si>
    <t xml:space="preserve">Create presentations or visuals</t>
  </si>
  <si>
    <t xml:space="preserve">1. ChatGPT Edu (Available); 2. Adobe Firefly (Available); 3. Copilot Chat (Available)</t>
  </si>
  <si>
    <t xml:space="preserve">Public information, so data rules do not narrow the choice. ChatGPT Edu ranks first because it generates and edits images in the same conversation.</t>
  </si>
  <si>
    <t xml:space="preserve">Data: Public → Eligible tools: 4 → Top fit: ChatGPT Edu (score 3.7)</t>
  </si>
  <si>
    <t xml:space="preserve">MEDIA</t>
  </si>
  <si>
    <t xml:space="preserve">S038</t>
  </si>
  <si>
    <t xml:space="preserve">A master's student (Business) is starting a thesis or dissertation literature review in Business and wants to map the field.</t>
  </si>
  <si>
    <t xml:space="preserve">Zotero</t>
  </si>
  <si>
    <t xml:space="preserve">Public information, so data rules do not narrow the choice. Elicit/Scite ranks first because it searches real scholarly databases and links every claim to a paper, which avoids invented citations. It also works inside Zotero, where the work already lives.</t>
  </si>
  <si>
    <t xml:space="preserve">S039</t>
  </si>
  <si>
    <t xml:space="preserve">Planning &amp; analysis</t>
  </si>
  <si>
    <t xml:space="preserve">An upper-division undergraduate (Nursing) wants help planning a four-year course schedule and comparing majors using the public catalog.</t>
  </si>
  <si>
    <t xml:space="preserve">Public information, so data rules do not narrow the choice. ChatGPT Edu ranks first because it combines file analysis with drafting, which suits planning work.</t>
  </si>
  <si>
    <t xml:space="preserve">Data: Public → Eligible tools: 5 → Top fit: ChatGPT Edu (score 3.1)</t>
  </si>
  <si>
    <t xml:space="preserve">STRATEGY</t>
  </si>
  <si>
    <t xml:space="preserve">S040</t>
  </si>
  <si>
    <t xml:space="preserve">Financial aid counselor</t>
  </si>
  <si>
    <t xml:space="preserve">Financial Aid</t>
  </si>
  <si>
    <t xml:space="preserve">A financial aid counselor (Financial Aid) wants to summarize a family's tax documents to verify a financial aid appeal.</t>
  </si>
  <si>
    <t xml:space="preserve">GLBA, SSN</t>
  </si>
  <si>
    <t xml:space="preserve">After redacting SSN: Bedrock platform</t>
  </si>
  <si>
    <t xml:space="preserve">Bedrock platform: not approved for SSN data; M365 Copilot: not approved for Restricted data; Claude Edu: not approved for Restricted data</t>
  </si>
  <si>
    <t xml:space="preserve">Redact before uploading; keep the original in the system of record.</t>
  </si>
  <si>
    <t xml:space="preserve">Not permitted until redacted</t>
  </si>
  <si>
    <t xml:space="preserve">Needs a person before any tool: Restricted data; high-stakes output; no tool is eligible without an exception or redaction.</t>
  </si>
  <si>
    <t xml:space="preserve">Information Security Office</t>
  </si>
  <si>
    <t xml:space="preserve">SSNs cannot go into any AI tool. Redact them before any AI-assisted review. Once that is done the file is Confidential, and Bedrock platform is eligible.</t>
  </si>
  <si>
    <t xml:space="preserve">Data: Restricted (GLBA, SSN) → Eligible tools: 0 → Blocked by redactable data</t>
  </si>
  <si>
    <t xml:space="preserve">FA</t>
  </si>
  <si>
    <t xml:space="preserve">S041</t>
  </si>
  <si>
    <t xml:space="preserve">An enterprise application developer (Central IT) wants to build a campus-wide IT support chatbot grounded in the knowledge base.</t>
  </si>
  <si>
    <t xml:space="preserve">Teams</t>
  </si>
  <si>
    <t xml:space="preserve">Copilot Studio</t>
  </si>
  <si>
    <t xml:space="preserve">Register the bot or integration with IT and name an owner for monitoring and retirement.</t>
  </si>
  <si>
    <t xml:space="preserve">AI governance lead (Moderate band)</t>
  </si>
  <si>
    <t xml:space="preserve">Moderate</t>
  </si>
  <si>
    <t xml:space="preserve">Low data risk but broad audience; scope raises formality.</t>
  </si>
  <si>
    <t xml:space="preserve">Internal data with no regulatory flags, so any campus-contracted tool is eligible (personal accounts are not). Bedrock platform ranks first because its bot builder grounds a bot in approved documents and deploys it to the web, Teams or Canvas, with usage logged in the campus AWS account.</t>
  </si>
  <si>
    <t xml:space="preserve">Data: Internal → Eligible tools: 7 → Top fit: Bedrock platform (score 4.7)</t>
  </si>
  <si>
    <t xml:space="preserve">S042</t>
  </si>
  <si>
    <t xml:space="preserve">Research computing engineer</t>
  </si>
  <si>
    <t xml:space="preserve">Research Computing</t>
  </si>
  <si>
    <t xml:space="preserve">Building AI into apps / pipelines</t>
  </si>
  <si>
    <t xml:space="preserve">A research computing engineer (Research Computing) wants to deploy an open-weight model for researchers with sensitive data.</t>
  </si>
  <si>
    <t xml:space="preserve">HIPAA, CUI/Export</t>
  </si>
  <si>
    <t xml:space="preserve">Claude Code: not approved for Restricted data; AI API gateway: not approved for CUI/Export data; Bedrock platform: not approved for CUI/Export data</t>
  </si>
  <si>
    <t xml:space="preserve">Work only inside the approved environment under the data use agreement; no copies to laptops or other tools. Confirm the technology control plan covers this environment and that every user is cleared for export-controlled access. Register the bot or integration with IT and name an owner for monitoring and retirement.</t>
  </si>
  <si>
    <t xml:space="preserve">1. Bedrock platform (Available); 2. Copilot Studio (Available); 3. Workday/ServiceNow AI (Available)</t>
  </si>
  <si>
    <t xml:space="preserve">AI governance council (High band)</t>
  </si>
  <si>
    <t xml:space="preserve">High</t>
  </si>
  <si>
    <t xml:space="preserve">Restricted data needs privacy, security and legal specialist review.</t>
  </si>
  <si>
    <t xml:space="preserve">HIPAA, CUI/Export makes this Restricted data, and only Secure Enclave is approved for it. Secure Enclave ranks first because it is the only environment approved for Restricted data: models run on campus hardware and nothing leaves the enclave. It also works inside HPC, where the work already lives. No agentic tool is eligible here, so an assisted tool is the ceiling.</t>
  </si>
  <si>
    <t xml:space="preserve">Data: Restricted (HIPAA, CUI/Export) → Eligible tools: 1 → Top fit: Secure Enclave (score 4.5)</t>
  </si>
  <si>
    <t xml:space="preserve">IT_RC</t>
  </si>
  <si>
    <t xml:space="preserve">BUILD</t>
  </si>
  <si>
    <t xml:space="preserve">S043</t>
  </si>
  <si>
    <t xml:space="preserve">A phd student (Chemistry) wants a rapid scan of recent preprints and papers on a Chemistry question.</t>
  </si>
  <si>
    <t xml:space="preserve">S044</t>
  </si>
  <si>
    <t xml:space="preserve">A graduate teaching assistant (Nursing) is redesigning the syllabus and weekly learning outcomes for Community Health Nursing.</t>
  </si>
  <si>
    <t xml:space="preserve">Confirm the tool works with the user's setup (ADHD); Disability Resources can advise.</t>
  </si>
  <si>
    <t xml:space="preserve">Public information, so data rules do not narrow the choice. Claude Edu ranks first because it is strong at structured course design: outcomes, alignment and assignment prompts. M365 Copilot would fit better; a license request is worth it if this is recurring.</t>
  </si>
  <si>
    <t xml:space="preserve">Data: Public → Eligible tools: 6 → Top fit: Claude Edu (score 3.1)</t>
  </si>
  <si>
    <t xml:space="preserve">S045</t>
  </si>
  <si>
    <t xml:space="preserve">A graduate teaching assistant (Education) wants to analyze gradebook trends across sections of Educational Assessment to spot students at risk.</t>
  </si>
  <si>
    <t xml:space="preserve">Share only the minimum student data the task needs; never use a personal AI account for student records. A human reviews and owns the final output and any decision it informs. Confirm the tool works with the user's setup (ADHD); Disability Resources can advise.</t>
  </si>
  <si>
    <t xml:space="preserve">FERPA data is Confidential, so only tools under an institutional data agreement are eligible (ChatGPT Edu, Bedrock platform, Claude Edu). ChatGPT Edu ranks first because it runs the analysis on uploaded files and shows the code and charts it used. M365 Copilot would fit better; a license request is worth it if this is recurring.</t>
  </si>
  <si>
    <t xml:space="preserve">Data: Confidential (FERPA) → Eligible tools: 3 → Top fit: ChatGPT Edu (score 3.1)</t>
  </si>
  <si>
    <t xml:space="preserve">S046</t>
  </si>
  <si>
    <t xml:space="preserve">A phd student (Chemistry) wants feedback on the structure and argument of a draft essay for Organic Chemistry before submitting it.</t>
  </si>
  <si>
    <t xml:space="preserve">Disclose AI use as the syllabus requires. Verify every citation and factual claim against the source. Confirm the tool works with the user's setup (Dyslexia); Disability Resources can advise. Point the user to the campus AI basics training.</t>
  </si>
  <si>
    <t xml:space="preserve">Data: Internal → Course policy: Permitted with disclosure → Eligible tools: 6 → Top fit: Claude Edu (score 6.1)</t>
  </si>
  <si>
    <t xml:space="preserve">S047</t>
  </si>
  <si>
    <t xml:space="preserve">A department chair (Mechanical Engineering) is redesigning the syllabus and weekly learning outcomes for Senior Design.</t>
  </si>
  <si>
    <t xml:space="preserve">Public information, so data rules do not narrow the choice. M365 Copilot ranks first because it works inside the user's own Outlook, Teams and Office files and stays within the campus tenant. It also works inside Word, where the work already lives.</t>
  </si>
  <si>
    <t xml:space="preserve">Data: Public → Eligible tools: 7 → Top fit: M365 Copilot (score 3.7)</t>
  </si>
  <si>
    <t xml:space="preserve">S048</t>
  </si>
  <si>
    <t xml:space="preserve">A postdoctoral researcher (Public Health) wants to analyze electronic health record extracts containing PHI for a public health study.</t>
  </si>
  <si>
    <t xml:space="preserve">ChatGPT Edu: not approved for Restricted data; Secure Enclave: requires an approved research computing project; Bedrock platform: HIPAA use requires an approved research project</t>
  </si>
  <si>
    <t xml:space="preserve">Work only inside the approved environment under the data use agreement; no copies to laptops or other tools. Confirm the IRB protocol and consent language cover AI processing of participant data.</t>
  </si>
  <si>
    <t xml:space="preserve">PHI needs a BAA-covered, approved environment. Secure Enclave would qualify, but it requires an approved research computing project. Until that is in place, use the non-AI process; a personal AI account is never an acceptable workaround.</t>
  </si>
  <si>
    <t xml:space="preserve">Data: Restricted (HIPAA, Human subjects) → Eligible tools: 0 → Path forward: Secure Enclave (requires an approved research computing project)</t>
  </si>
  <si>
    <t xml:space="preserve">S049</t>
  </si>
  <si>
    <t xml:space="preserve">A research faculty (PI) (Aerospace Engineering) is writing a technical report for a DoD sponsor containing controlled technical data.</t>
  </si>
  <si>
    <t xml:space="preserve">M365 Copilot: not approved for Restricted data; Claude Edu: not approved for Restricted data; ChatGPT Edu: not approved for Restricted data</t>
  </si>
  <si>
    <t xml:space="preserve">Confirm the technology control plan covers this environment and that every user is cleared for export-controlled access. Verify every citation and factual claim against the source. Point the user to the campus AI basics training.</t>
  </si>
  <si>
    <t xml:space="preserve">1. M365 Copilot (License required); 2. Claude Edu (Available); 3. ChatGPT Edu (Available)</t>
  </si>
  <si>
    <t xml:space="preserve">CUI/Export makes this Restricted data, and only Secure Enclave is approved for it. Secure Enclave ranks first because it is the only environment approved for Restricted data: models run on campus hardware and nothing leaves the enclave.</t>
  </si>
  <si>
    <t xml:space="preserve">Data: Restricted (CUI/Export) → Eligible tools: 1 → Top fit: Secure Enclave (score 3.0)</t>
  </si>
  <si>
    <t xml:space="preserve">S050</t>
  </si>
  <si>
    <t xml:space="preserve">A department chair (Nursing) is writing a tenure-review letter and wants help summarizing the candidate's publications.</t>
  </si>
  <si>
    <t xml:space="preserve">Data: Confidential (Personnel) → Eligible tools: 2 → Top fit: Bedrock platform (score 2.5)</t>
  </si>
  <si>
    <t xml:space="preserve">S051</t>
  </si>
  <si>
    <t xml:space="preserve">Meetings &amp; notes</t>
  </si>
  <si>
    <t xml:space="preserve">A phd student (Public Health) wants notes and action items from weekly lab meetings.</t>
  </si>
  <si>
    <t xml:space="preserve">Zoom</t>
  </si>
  <si>
    <t xml:space="preserve">M365 Copilot via exception request</t>
  </si>
  <si>
    <t xml:space="preserve">Zoom AI: not approved for Unpublished IP data; M365 Copilot: requires a license this user does not have</t>
  </si>
  <si>
    <t xml:space="preserve">Use the institutional account only (inputs are not used for training); keep it out of personal tools.</t>
  </si>
  <si>
    <t xml:space="preserve">Needs a person before any tool: no tool is eligible without an exception or redaction.</t>
  </si>
  <si>
    <t xml:space="preserve">IT service desk (license or access request)</t>
  </si>
  <si>
    <t xml:space="preserve">Unpublished IP data is Internal, and few catalog tools are approved for it. M365 Copilot would qualify, but it requires a license this user does not have. Until that is in place, use the non-AI process; a personal AI account is never an acceptable workaround.</t>
  </si>
  <si>
    <t xml:space="preserve">Data: Internal (Unpublished IP) → Eligible tools: 0 → Path forward: M365 Copilot (requires a license this user does not have)</t>
  </si>
  <si>
    <t xml:space="preserve">MEET</t>
  </si>
  <si>
    <t xml:space="preserve">S052</t>
  </si>
  <si>
    <t xml:space="preserve">A research faculty (PI) (Public Health) wants to run batch LLM classification of 50,000 de-identified clinical notes.</t>
  </si>
  <si>
    <t xml:space="preserve">HIPAA</t>
  </si>
  <si>
    <t xml:space="preserve">API</t>
  </si>
  <si>
    <t xml:space="preserve">AI API gateway: needs advanced proficiency and training first; Bedrock platform: bot building / API use needs more proficiency or IT help first; Claude Code: not approved for Restricted data</t>
  </si>
  <si>
    <t xml:space="preserve">Work only inside the approved environment under the data use agreement; no copies to laptops or other tools. Register the bot or integration with IT and name an owner for monitoring and retirement.</t>
  </si>
  <si>
    <t xml:space="preserve">1. Bedrock platform (Available); 2. Secure Enclave (Available); 3. M365 Copilot (License required)</t>
  </si>
  <si>
    <t xml:space="preserve">HIPAA makes this Restricted data, and only Secure Enclave is approved for it. Secure Enclave ranks first because it is the only environment approved for Restricted data: models run on campus hardware and nothing leaves the enclave. An agent would fit the task, but the user should build proficiency with an assisted tool first.</t>
  </si>
  <si>
    <t xml:space="preserve">Data: Restricted (HIPAA) → Eligible tools: 1 → Top fit: Secure Enclave (score 3.0)</t>
  </si>
  <si>
    <t xml:space="preserve">S053</t>
  </si>
  <si>
    <t xml:space="preserve">An upper-division undergraduate (Computer Science) is stuck debugging a homework program for Software Engineering and wants hints.</t>
  </si>
  <si>
    <t xml:space="preserve">Required by course</t>
  </si>
  <si>
    <t xml:space="preserve">Instructor should offer a non-AI path for students who opt out. Point the user to the campus AI basics training.</t>
  </si>
  <si>
    <t xml:space="preserve">Comparison &amp; detail needed: course policy (required by course) is not one of the three questions, so the user filters the comparison table and reads the student checklist.</t>
  </si>
  <si>
    <t xml:space="preserve">Internal data with no regulatory flags, so any campus-contracted tool is eligible (personal accounts are not). The course designates Claude Edu. Claude Edu ranks first because it explains code and errors clearly, which suits learning as well as getting unstuck.</t>
  </si>
  <si>
    <t xml:space="preserve">Data: Internal → Course policy: Required by course → Eligible tools: 5 → Top fit: Claude Edu (score 7.6)</t>
  </si>
  <si>
    <t xml:space="preserve">S054</t>
  </si>
  <si>
    <t xml:space="preserve">Communications / marketing staff</t>
  </si>
  <si>
    <t xml:space="preserve">College Marketing</t>
  </si>
  <si>
    <t xml:space="preserve">A communications / marketing staff (College Marketing) wants to draft a press release about a new research center.</t>
  </si>
  <si>
    <t xml:space="preserve">Public information, so data rules do not narrow the choice. M365 Copilot ranks first because it drafts and summarizes inside Outlook using the user's own mail and files.</t>
  </si>
  <si>
    <t xml:space="preserve">Data: Public → Eligible tools: 6 → Top fit: M365 Copilot (score 2.7)</t>
  </si>
  <si>
    <t xml:space="preserve">COMM</t>
  </si>
  <si>
    <t xml:space="preserve">S055</t>
  </si>
  <si>
    <t xml:space="preserve">Undergraduate Admissions</t>
  </si>
  <si>
    <t xml:space="preserve">An admissions counselor (Undergraduate Admissions) wants AI to score application essays to speed up reading season.</t>
  </si>
  <si>
    <t xml:space="preserve">Screen reader user</t>
  </si>
  <si>
    <t xml:space="preserve">S056</t>
  </si>
  <si>
    <t xml:space="preserve">First-year undergraduate</t>
  </si>
  <si>
    <t xml:space="preserve">A first-year undergraduate (Public Health) is preparing a group project plan for Biostatistics and wants help splitting tasks and timelines.</t>
  </si>
  <si>
    <t xml:space="preserve">Instructor should offer a non-AI path for students who opt out. Confirm the tool works with the user's setup (Screen reader user); Disability Resources can advise.</t>
  </si>
  <si>
    <t xml:space="preserve">Public information, so data rules do not narrow the choice. The course designates ChatGPT Edu. ChatGPT Edu ranks first because it handles file-based data analysis, image generation and voice in one place, with study mode for learners.</t>
  </si>
  <si>
    <t xml:space="preserve">Data: Public → Course policy: Required by course → Eligible tools: 5 → Top fit: ChatGPT Edu (score 6.5)</t>
  </si>
  <si>
    <t xml:space="preserve">UG1</t>
  </si>
  <si>
    <t xml:space="preserve">S057</t>
  </si>
  <si>
    <t xml:space="preserve">A first-year undergraduate (English) wants to draft an email to a professor asking for a recommendation letter.</t>
  </si>
  <si>
    <t xml:space="preserve">Confirm the tool works with the user's setup (Low vision); Disability Resources can advise. Point the user to the campus AI basics training.</t>
  </si>
  <si>
    <t xml:space="preserve">The three quick answers already surface ChatGPT Edu (#2 of 3).</t>
  </si>
  <si>
    <t xml:space="preserve">Public information, so data rules do not narrow the choice. ChatGPT Edu ranks first because it handles file-based data analysis, image generation and voice in one place, with study mode for learners. M365 Copilot would fit better; a license request is worth it if this is recurring.</t>
  </si>
  <si>
    <t xml:space="preserve">Data: Public → Eligible tools: 5 → Top fit: ChatGPT Edu (score 2.5)</t>
  </si>
  <si>
    <t xml:space="preserve">S058</t>
  </si>
  <si>
    <t xml:space="preserve">A postdoctoral researcher (Political Science) wants to analyze de-identified survey data in R for a Political Science study.</t>
  </si>
  <si>
    <t xml:space="preserve">AI API gateway: needs advanced proficiency and training first; M365 Copilot: requires a license this user does not have; Claude Code: needs advanced proficiency and training first</t>
  </si>
  <si>
    <t xml:space="preserve">Internal data with no regulatory flags, so any campus-contracted tool is eligible (personal accounts are not). ChatGPT Edu ranks first because it runs the analysis on uploaded files and shows the code and charts it used.</t>
  </si>
  <si>
    <t xml:space="preserve">Data: Internal → Eligible tools: 5 → Top fit: ChatGPT Edu (score 4.6)</t>
  </si>
  <si>
    <t xml:space="preserve">S059</t>
  </si>
  <si>
    <t xml:space="preserve">A dean / associate dean (Political Science) wants to compare AI vendor proposals for a campus-wide license.</t>
  </si>
  <si>
    <t xml:space="preserve">Internal data with no regulatory flags, so any campus-contracted tool is eligible (personal accounts are not). ChatGPT Edu ranks first because it combines file analysis with drafting, which suits planning work.</t>
  </si>
  <si>
    <t xml:space="preserve">Data: Internal → Eligible tools: 6 → Top fit: ChatGPT Edu (score 3.1)</t>
  </si>
  <si>
    <t xml:space="preserve">S060</t>
  </si>
  <si>
    <t xml:space="preserve">A first-year undergraduate (Chemistry) wants grammar and clarity edits on a lab report for General Chemistry.</t>
  </si>
  <si>
    <t xml:space="preserve">Google Docs</t>
  </si>
  <si>
    <t xml:space="preserve">Instructor should offer a non-AI path for students who opt out. Verify every citation and factual claim against the source. Point the user to the campus AI basics training.</t>
  </si>
  <si>
    <t xml:space="preserve">Internal data with no regulatory flags, so any campus-contracted tool is eligible (personal accounts are not). The course designates ChatGPT Edu. ChatGPT Edu ranks first because it is a capable all-round drafting partner available to every campus account.</t>
  </si>
  <si>
    <t xml:space="preserve">Data: Internal → Course policy: Required by course → Eligible tools: 6 → Top fit: ChatGPT Edu (score 7.5)</t>
  </si>
  <si>
    <t xml:space="preserve">S061</t>
  </si>
  <si>
    <t xml:space="preserve">Psychology</t>
  </si>
  <si>
    <t xml:space="preserve">A dean / associate dean (Psychology) wants to model enrollment and budget scenarios for next fiscal year.</t>
  </si>
  <si>
    <t xml:space="preserve">Copilot Chat: not approved for Confidential data; NotebookLM: not approved for Confidential data</t>
  </si>
  <si>
    <t xml:space="preserve">FERPA data is Confidential, so only tools under an institutional data agreement are eligible (M365 Copilot, ChatGPT Edu, Claude Edu, Bedrock platform). M365 Copilot ranks first because it works inside the user's own Outlook, Teams and Office files and stays within the campus tenant. It also works inside Excel, where the work already lives.</t>
  </si>
  <si>
    <t xml:space="preserve">Data: Confidential (FERPA) → Eligible tools: 4 → Top fit: M365 Copilot (score 5.2)</t>
  </si>
  <si>
    <t xml:space="preserve">S062</t>
  </si>
  <si>
    <t xml:space="preserve">Advancement / fundraising officer</t>
  </si>
  <si>
    <t xml:space="preserve">Advancement</t>
  </si>
  <si>
    <t xml:space="preserve">An advancement / fundraising officer (Advancement) wants to draft a donor stewardship report.</t>
  </si>
  <si>
    <t xml:space="preserve">Grammarly</t>
  </si>
  <si>
    <t xml:space="preserve">Confirm the tool works with the user's setup (Screen reader user); Disability Resources can advise.</t>
  </si>
  <si>
    <t xml:space="preserve">DEVO</t>
  </si>
  <si>
    <t xml:space="preserve">S063</t>
  </si>
  <si>
    <t xml:space="preserve">A finance / business officer (Controller's Office) wants to review a vendor contract for renewal terms and risks.</t>
  </si>
  <si>
    <t xml:space="preserve">S064</t>
  </si>
  <si>
    <t xml:space="preserve">A teaching faculty / lecturer (Physics) wants to write a course AI policy and assignment-specific guidance for Physics I.</t>
  </si>
  <si>
    <t xml:space="preserve">Confirm the tool works with the user's setup (Low vision); Disability Resources can advise.</t>
  </si>
  <si>
    <t xml:space="preserve">Public information, so data rules do not narrow the choice. ChatGPT Edu ranks first because it handles file-based data analysis, image generation and voice in one place, with study mode for learners.</t>
  </si>
  <si>
    <t xml:space="preserve">Data: Public → Eligible tools: 6 → Top fit: ChatGPT Edu (score 3.5)</t>
  </si>
  <si>
    <t xml:space="preserve">S065</t>
  </si>
  <si>
    <t xml:space="preserve">A librarian (University Libraries) wants to create an AI literacy workshop for first-year students.</t>
  </si>
  <si>
    <t xml:space="preserve">Public information, so data rules do not narrow the choice. Claude Edu ranks first because it is strong at structured course design: outcomes, alignment and assignment prompts.</t>
  </si>
  <si>
    <t xml:space="preserve">Data: Public → Eligible tools: 6 → Top fit: Claude Edu (score 3.7)</t>
  </si>
  <si>
    <t xml:space="preserve">S066</t>
  </si>
  <si>
    <t xml:space="preserve">History</t>
  </si>
  <si>
    <t xml:space="preserve">A postdoctoral researcher (History) wants a rapid scan of recent preprints and papers on a History question.</t>
  </si>
  <si>
    <t xml:space="preserve">S067</t>
  </si>
  <si>
    <t xml:space="preserve">Sociology</t>
  </si>
  <si>
    <t xml:space="preserve">An adjunct instructor (Sociology) wants to write a course AI policy and assignment-specific guidance for Intro to Sociology.</t>
  </si>
  <si>
    <t xml:space="preserve">S068</t>
  </si>
  <si>
    <t xml:space="preserve">Registrar's office staff</t>
  </si>
  <si>
    <t xml:space="preserve">Office of the Registrar</t>
  </si>
  <si>
    <t xml:space="preserve">A registrar's office staff (Office of the Registrar) wants to turn a long policy document into a one-page summary for colleagues.</t>
  </si>
  <si>
    <t xml:space="preserve">Public information, so data rules do not narrow the choice. M365 Copilot ranks first because it works inside the user's own Outlook, Teams and Office files and stays within the campus tenant. It also works inside SharePoint, where the work already lives.</t>
  </si>
  <si>
    <t xml:space="preserve">Data: Public → Eligible tools: 7 → Top fit: M365 Copilot (score 4.7)</t>
  </si>
  <si>
    <t xml:space="preserve">REG</t>
  </si>
  <si>
    <t xml:space="preserve">S069</t>
  </si>
  <si>
    <t xml:space="preserve">A department chair (Business) wants to build a rubric and calibrate it against sample anonymized papers for Principles of Marketing.</t>
  </si>
  <si>
    <t xml:space="preserve">Internal data with no regulatory flags, so any campus-contracted tool is eligible (personal accounts are not). Claude Edu ranks first because it follows a rubric closely and produces consistent, specific comments the grader can edit. It also works inside Canvas, where the work already lives.</t>
  </si>
  <si>
    <t xml:space="preserve">Data: Internal → Eligible tools: 6 → Top fit: Claude Edu (score 5.1)</t>
  </si>
  <si>
    <t xml:space="preserve">S070</t>
  </si>
  <si>
    <t xml:space="preserve">A teaching faculty / lecturer (Computer Science) teaches Data Structures and wants auto-graded programming assignments with test cases.</t>
  </si>
  <si>
    <t xml:space="preserve">Internal data with no regulatory flags, so any campus-contracted tool is eligible (personal accounts are not). GitHub Copilot ranks first because it completes and explains code inside the editor already in use. It also works inside GitHub, where the work already lives.</t>
  </si>
  <si>
    <t xml:space="preserve">Data: Internal → Eligible tools: 5 → Top fit: GitHub Copilot (score 4.5)</t>
  </si>
  <si>
    <t xml:space="preserve">S071</t>
  </si>
  <si>
    <t xml:space="preserve">A research faculty (PI) (Biology) is reviewing a confidential manuscript for a journal and wants a summary.</t>
  </si>
  <si>
    <t xml:space="preserve">Reviewer confidentiality</t>
  </si>
  <si>
    <t xml:space="preserve">None in current catalog</t>
  </si>
  <si>
    <t xml:space="preserve">Bedrock platform: not approved for Reviewer confidentiality data; M365 Copilot: not approved for Restricted data; Claude Edu: not approved for Restricted data</t>
  </si>
  <si>
    <t xml:space="preserve">Use the existing non-AI process.</t>
  </si>
  <si>
    <t xml:space="preserve">Not permitted: data class</t>
  </si>
  <si>
    <t xml:space="preserve">1. Bedrock platform (Available); 2. M365 Copilot (License required); 3. Claude Edu (Available)</t>
  </si>
  <si>
    <t xml:space="preserve">Needs a person before any tool: Restricted data; no tool is eligible.</t>
  </si>
  <si>
    <t xml:space="preserve">Research integrity office (or the journal's editor)</t>
  </si>
  <si>
    <t xml:space="preserve">Reviewer confidentiality terms (and many publisher and funder policies) forbid uploading the manuscript to AI tools. No tool in the catalog is approved for this combination, so the work stays manual.</t>
  </si>
  <si>
    <t xml:space="preserve">Data: Restricted (Reviewer confidentiality) → Eligible tools: 0</t>
  </si>
  <si>
    <t xml:space="preserve">S072</t>
  </si>
  <si>
    <t xml:space="preserve">A graduate teaching assistant (Physics) is redesigning the syllabus and weekly learning outcomes for Quantum Mechanics.</t>
  </si>
  <si>
    <t xml:space="preserve">S073</t>
  </si>
  <si>
    <t xml:space="preserve">A research faculty (PI) (Political Science) wants to transcribe and summarize focus groups with community participants.</t>
  </si>
  <si>
    <t xml:space="preserve">Confirm the IRB protocol and consent language cover AI processing of participant data.</t>
  </si>
  <si>
    <t xml:space="preserve">1. M365 Copilot (License required); 2. ChatGPT Edu (Available); 3. Claude Edu (Available)</t>
  </si>
  <si>
    <t xml:space="preserve">Data: Confidential (Human subjects) → Eligible tools: 4 → Top fit: ChatGPT Edu (score 4.6)</t>
  </si>
  <si>
    <t xml:space="preserve">S074</t>
  </si>
  <si>
    <t xml:space="preserve">A phd student (Aerospace Engineering) wants to refactor a messy analysis codebase into a reproducible pipeline.</t>
  </si>
  <si>
    <t xml:space="preserve">Confirm the tool works with the user's setup (Deaf / hard of hearing); Disability Resources can advise. Point the user to the campus AI basics training.</t>
  </si>
  <si>
    <t xml:space="preserve">S075</t>
  </si>
  <si>
    <t xml:space="preserve">A first-year undergraduate (Aerospace Engineering) wants step-by-step explanations of concepts from Flight Dynamics while studying for the midterm.</t>
  </si>
  <si>
    <t xml:space="preserve">ChatGPT Edu: course policy prohibits AI for this work; Claude Edu: course policy prohibits AI for this work; NotebookLM: course policy prohibits AI for this work</t>
  </si>
  <si>
    <t xml:space="preserve">Ask the instructor before using AI for ungraded practice.</t>
  </si>
  <si>
    <t xml:space="preserve">The Aerospace Engineering course policy prohibits AI on this work, so no tool is eligible whatever the data class. The campus Writing Center, tutoring, or the instructor's office hours are the right support.</t>
  </si>
  <si>
    <t xml:space="preserve">Data: Public → Course policy: Prohibited → Eligible tools: 0</t>
  </si>
  <si>
    <t xml:space="preserve">S076</t>
  </si>
  <si>
    <t xml:space="preserve">A teaching faculty / lecturer (Public Health) wants to generate case studies and discussion prompts for Global Health.</t>
  </si>
  <si>
    <t xml:space="preserve">S077</t>
  </si>
  <si>
    <t xml:space="preserve">A graduate teaching assistant (Education) wants to create extra practice problems with worked solutions for Educational Assessment recitation.</t>
  </si>
  <si>
    <t xml:space="preserve">S078</t>
  </si>
  <si>
    <t xml:space="preserve">An enterprise application developer (Central IT) wants code completion while building an internal web app.</t>
  </si>
  <si>
    <t xml:space="preserve">Prefers voice input</t>
  </si>
  <si>
    <t xml:space="preserve">Use the tool's voice input or dictation where available.</t>
  </si>
  <si>
    <t xml:space="preserve">S079</t>
  </si>
  <si>
    <t xml:space="preserve">A teaching faculty / lecturer (Computer Science) wants to build quiz banks and question variants in the LMS for Data Structures.</t>
  </si>
  <si>
    <t xml:space="preserve">Data: Internal → Eligible tools: 7 → Top fit: Claude Edu (score 4.6)</t>
  </si>
  <si>
    <t xml:space="preserve">S080</t>
  </si>
  <si>
    <t xml:space="preserve">A research faculty (PI) (Public Health) wants to transcribe and summarize focus groups with community participants.</t>
  </si>
  <si>
    <t xml:space="preserve">Secure Enclave: requires an approved research computing project; Copilot Chat: not approved for Confidential data; GitHub Copilot: not approved for Confidential data</t>
  </si>
  <si>
    <t xml:space="preserve">Confirm the IRB protocol and consent language cover AI processing of participant data. Point the user to the campus AI basics training.</t>
  </si>
  <si>
    <t xml:space="preserve">Human subjects data is Confidential, so only tools under an institutional data agreement are eligible (ChatGPT Edu, Bedrock platform, M365 Copilot, Claude Edu). ChatGPT Edu ranks first because it runs the analysis on uploaded files and shows the code and charts it used.</t>
  </si>
  <si>
    <t xml:space="preserve">S081</t>
  </si>
  <si>
    <t xml:space="preserve">A research faculty (PI) (Political Science) wants notes and action items from weekly lab meetings.</t>
  </si>
  <si>
    <t xml:space="preserve">S082</t>
  </si>
  <si>
    <t xml:space="preserve">An admissions counselor (Graduate Admissions) wants to personalize recruitment emails for prospective students by interest area.</t>
  </si>
  <si>
    <t xml:space="preserve">Confirm the tool works with the user's setup (Dyslexia); Disability Resources can advise. Point the user to the campus AI basics training.</t>
  </si>
  <si>
    <t xml:space="preserve">S083</t>
  </si>
  <si>
    <t xml:space="preserve">HR specialist</t>
  </si>
  <si>
    <t xml:space="preserve">Human Resources</t>
  </si>
  <si>
    <t xml:space="preserve">An HR specialist (Human Resources) wants AI to screen and rank 300 applicants for a staff position.</t>
  </si>
  <si>
    <t xml:space="preserve">Workday</t>
  </si>
  <si>
    <t xml:space="preserve">Bedrock platform for supporting work only (summaries, rubric drafting), not scoring</t>
  </si>
  <si>
    <t xml:space="preserve">Claude Edu: not approved for Personnel data; ChatGPT Edu: not approved for Personnel data; Canvas AI: not approved for Personnel data</t>
  </si>
  <si>
    <t xml:space="preserve">A human makes and documents every decision; AI output cannot be the basis for it. Limit to people with a need to know; AI output is not a personnel decision.</t>
  </si>
  <si>
    <t xml:space="preserve">Scoring or ranking people is a high-stakes decision that campus policy keeps with trained human reviewers, because AI ranking can encode bias and is hard to explain to applicants. Bedrock platform may still help with supporting work such as summarizing materials or checking rubric consistency.</t>
  </si>
  <si>
    <t xml:space="preserve">Data: Confidential (Personnel) → Eligible tools: 2 → High-stakes judgment about a person: AI cannot decide or rank</t>
  </si>
  <si>
    <t xml:space="preserve">HR</t>
  </si>
  <si>
    <t xml:space="preserve">S084</t>
  </si>
  <si>
    <t xml:space="preserve">An upper-division undergraduate (Education) wants practice quiz questions generated from lecture slides for Foundations of Education.</t>
  </si>
  <si>
    <t xml:space="preserve">Limited (specified uses only)</t>
  </si>
  <si>
    <t xml:space="preserve">Bedrock platform: course allows only specified, guided uses; Copilot Chat: course allows only specified, guided uses; Elicit/Scite: not approved for Internal data</t>
  </si>
  <si>
    <t xml:space="preserve">Stay within the uses the syllabus allows (explanation, practice, feedback); do not submit AI-written text.</t>
  </si>
  <si>
    <t xml:space="preserve">Comparison &amp; detail needed: course policy (limited) is not one of the three questions, so the user filters the comparison table and reads the student checklist; the task is not one of the nine listed options, so the matcher can only show general assistants.</t>
  </si>
  <si>
    <t xml:space="preserve">Internal data with no regulatory flags, so any campus-contracted tool is eligible (personal accounts are not). The course allows only guided uses, so tools that just produce finished work are set aside. ChatGPT Edu ranks first because study mode asks questions back and checks understanding instead of handing over answers, and voice mode works hands-free.</t>
  </si>
  <si>
    <t xml:space="preserve">Data: Internal → Course policy: Limited (specified uses only) → Eligible tools: 4 → Top fit: ChatGPT Edu (score 4.6)</t>
  </si>
  <si>
    <t xml:space="preserve">S085</t>
  </si>
  <si>
    <t xml:space="preserve">A research faculty (PI) (History) wants help drafting an IRB protocol and consent form for a History study.</t>
  </si>
  <si>
    <t xml:space="preserve">S086</t>
  </si>
  <si>
    <t xml:space="preserve">A research faculty (PI) (Physics) is on a faculty search committee and wants to summarize applicant dossiers.</t>
  </si>
  <si>
    <t xml:space="preserve">Claude Edu: not approved for Personnel data; Canvas AI: not approved for Personnel data; M365 Copilot: requires a license this user does not have</t>
  </si>
  <si>
    <t xml:space="preserve">Limit to people with a need to know; AI output is not a personnel decision. A human reviews and owns the final output and any decision it informs. Point the user to the campus AI basics training.</t>
  </si>
  <si>
    <t xml:space="preserve">Personnel data is Confidential, so only tools under an institutional data agreement are eligible (Bedrock platform). Bedrock platform ranks first because it runs in the campus's own AWS account with several models behind one chat interface, and data stays in that account under the AWS BAA.</t>
  </si>
  <si>
    <t xml:space="preserve">Data: Confidential (Personnel) → Eligible tools: 1 → Top fit: Bedrock platform (score 3.5)</t>
  </si>
  <si>
    <t xml:space="preserve">S087</t>
  </si>
  <si>
    <t xml:space="preserve">A master's student (Business) wants line edits on a thesis chapter before sending it to the advisor.</t>
  </si>
  <si>
    <t xml:space="preserve">Use the institutional account only (inputs are not used for training); keep it out of personal tools. Verify every citation and factual claim against the source. Use the tool's voice input or dictation where available. Point the user to the campus AI basics training.</t>
  </si>
  <si>
    <t xml:space="preserve">Unpublished work counts as Internal, so campus-contracted tools that do not train on inputs are eligible and personal accounts are not. ChatGPT Edu ranks first because it is a capable all-round drafting partner available to every campus account. M365 Copilot would fit better; a license request is worth it if this is recurring.</t>
  </si>
  <si>
    <t xml:space="preserve">Data: Internal (Unpublished IP) → Eligible tools: 5 → Top fit: ChatGPT Edu (score 3.5)</t>
  </si>
  <si>
    <t xml:space="preserve">S088</t>
  </si>
  <si>
    <t xml:space="preserve">Information security analyst</t>
  </si>
  <si>
    <t xml:space="preserve">IT operations &amp; security</t>
  </si>
  <si>
    <t xml:space="preserve">An information security analyst (Information Security Office) wants to triage phishing reports and summarize indicators of compromise.</t>
  </si>
  <si>
    <t xml:space="preserve">Comparison &amp; detail needed: best fit (Workday/ServiceNow AI) is not in the Quick Matcher top 3, the specific request ranks it higher than the task option alone does; the task is not one of the nine listed options, so the matcher can only show general assistants.</t>
  </si>
  <si>
    <t xml:space="preserve">Internal data with no regulatory flags, so any campus-contracted tool is eligible (personal accounts are not). Workday/ServiceNow AI ranks first because it suggests resolutions from similar past tickets inside ServiceNow.</t>
  </si>
  <si>
    <t xml:space="preserve">Data: Internal → Eligible tools: 7 → Top fit: Workday/ServiceNow AI (score 3.0)</t>
  </si>
  <si>
    <t xml:space="preserve">IT_SEC</t>
  </si>
  <si>
    <t xml:space="preserve">IT_OPS</t>
  </si>
  <si>
    <t xml:space="preserve">S089</t>
  </si>
  <si>
    <t xml:space="preserve">A research computing engineer (Research Computing) wants to analyze AI tool usage logs to report adoption by unit.</t>
  </si>
  <si>
    <t xml:space="preserve">Data: Internal → Eligible tools: 6 → Top fit: M365 Copilot (score 5.7)</t>
  </si>
  <si>
    <t xml:space="preserve">S090</t>
  </si>
  <si>
    <t xml:space="preserve">Instructional designer</t>
  </si>
  <si>
    <t xml:space="preserve">Center for Teaching &amp; Learning</t>
  </si>
  <si>
    <t xml:space="preserve">An instructional designer (Center for Teaching &amp; Learning) is converting a face-to-face Music History into an online course with faculty.</t>
  </si>
  <si>
    <t xml:space="preserve">Data: Internal → Eligible tools: 7 → Top fit: Claude Edu (score 5.1)</t>
  </si>
  <si>
    <t xml:space="preserve">ID</t>
  </si>
  <si>
    <t xml:space="preserve">S091</t>
  </si>
  <si>
    <t xml:space="preserve">Dean of Students</t>
  </si>
  <si>
    <t xml:space="preserve">A student affairs / residence life staff (Dean of Students) wants to summarize student conduct incident reports for a hearing panel.</t>
  </si>
  <si>
    <t xml:space="preserve">NotebookLM: not approved for Confidential data; Copilot Chat: not approved for Confidential data</t>
  </si>
  <si>
    <t xml:space="preserve">FERPA data is Confidential, so only tools under an institutional data agreement are eligible (Bedrock platform, M365 Copilot, Claude Edu, Workday/ServiceNow AI, …). Bedrock platform ranks first because its chat interface offers long-context models and keeps the documents inside the campus AWS account.</t>
  </si>
  <si>
    <t xml:space="preserve">Data: Confidential (FERPA) → Eligible tools: 5 → Top fit: Bedrock platform (score 3.5)</t>
  </si>
  <si>
    <t xml:space="preserve">S092</t>
  </si>
  <si>
    <t xml:space="preserve">A registrar's office staff (Office of the Registrar) wants to reconcile enrollment counts across two Excel exports.</t>
  </si>
  <si>
    <t xml:space="preserve">Share only the minimum student data the task needs; never use a personal AI account for student records. Use the tool's voice input or dictation where available. Point the user to the campus AI basics training.</t>
  </si>
  <si>
    <t xml:space="preserve">FERPA data is Confidential, so only tools under an institutional data agreement are eligible (M365 Copilot, ChatGPT Edu, Workday/ServiceNow AI, Claude Edu, …). M365 Copilot ranks first because it builds formulas, pivots and charts directly in Excel.</t>
  </si>
  <si>
    <t xml:space="preserve">S093</t>
  </si>
  <si>
    <t xml:space="preserve">Student health / counseling staff</t>
  </si>
  <si>
    <t xml:space="preserve">Counseling Center</t>
  </si>
  <si>
    <t xml:space="preserve">A student health / counseling staff (Counseling Center) wants to create a public flyer about flu clinic hours and mental health resources.</t>
  </si>
  <si>
    <t xml:space="preserve">HEALTH</t>
  </si>
  <si>
    <t xml:space="preserve">S094</t>
  </si>
  <si>
    <t xml:space="preserve">A research computing engineer (Research Computing) wants help writing Slurm job scripts and optimizing GPU usage.</t>
  </si>
  <si>
    <t xml:space="preserve">Claude Code: needs advanced proficiency and training first; Secure Enclave: requires an approved research computing project</t>
  </si>
  <si>
    <t xml:space="preserve">Public information, so data rules do not narrow the choice. Claude Edu ranks first because it explains code and errors clearly, which suits learning as well as getting unstuck.</t>
  </si>
  <si>
    <t xml:space="preserve">Data: Public → Eligible tools: 6 → Top fit: Claude Edu (score 4.6)</t>
  </si>
  <si>
    <t xml:space="preserve">S095</t>
  </si>
  <si>
    <t xml:space="preserve">Sponsored Programs</t>
  </si>
  <si>
    <t xml:space="preserve">A research administration / grants officer (Sponsored Programs) wants an assistant that answers PIs' routine questions about proposal deadlines and forms.</t>
  </si>
  <si>
    <t xml:space="preserve">Public information, so data rules do not narrow the choice. Bedrock platform ranks first because its bot builder grounds a bot in approved documents and deploys it to the web, Teams or Canvas, with usage logged in the campus AWS account.</t>
  </si>
  <si>
    <t xml:space="preserve">Data: Public → Eligible tools: 6 → Top fit: Bedrock platform (score 5.2)</t>
  </si>
  <si>
    <t xml:space="preserve">S096</t>
  </si>
  <si>
    <t xml:space="preserve">A phd student (Political Science) wants to clean and chart a public dataset for a Public Policy Analysis final project.</t>
  </si>
  <si>
    <t xml:space="preserve">Bedrock platform: course allows only specified, guided uses; M365 Copilot: requires a license this user does not have; Secure Enclave: requires an approved research computing project</t>
  </si>
  <si>
    <t xml:space="preserve">Stay within the uses the syllabus allows (explanation, practice, feedback); do not submit AI-written text. Point the user to the campus AI basics training.</t>
  </si>
  <si>
    <t xml:space="preserve">Comparison &amp; detail needed: course policy (limited) is not one of the three questions, so the user filters the comparison table and reads the student checklist.</t>
  </si>
  <si>
    <t xml:space="preserve">Public information, so data rules do not narrow the choice. The course allows only guided uses, so tools that just produce finished work are set aside. ChatGPT Edu ranks first because study mode asks questions back and checks understanding instead of handing over answers, and voice mode works hands-free.</t>
  </si>
  <si>
    <t xml:space="preserve">Data: Public → Course policy: Limited (specified uses only) → Eligible tools: 2 → Top fit: ChatGPT Edu (score 4.6)</t>
  </si>
  <si>
    <t xml:space="preserve">S097</t>
  </si>
  <si>
    <t xml:space="preserve">A graduate teaching assistant (Public Health) wants to draft a recap email to the section after a confusing lecture in Biostatistics.</t>
  </si>
  <si>
    <t xml:space="preserve">Data: Public → Eligible tools: 5 → Top fit: Claude Edu (score 3.5)</t>
  </si>
  <si>
    <t xml:space="preserve">S098</t>
  </si>
  <si>
    <t xml:space="preserve">An information security analyst (Information Security Office) wants to analyze AI tool usage logs to report adoption by unit.</t>
  </si>
  <si>
    <t xml:space="preserve">Data: Internal → Eligible tools: 6 → Top fit: M365 Copilot (score 4.6)</t>
  </si>
  <si>
    <t xml:space="preserve">S099</t>
  </si>
  <si>
    <t xml:space="preserve">A student affairs / residence life staff (Dean of Students) wants to draft a residence hall newsletter and event flyers.</t>
  </si>
  <si>
    <t xml:space="preserve">S100</t>
  </si>
  <si>
    <t xml:space="preserve">Share only the minimum student data the task needs; never use a personal AI account for student records. Point the user to the campus AI basics training.</t>
  </si>
  <si>
    <t xml:space="preserve">S101</t>
  </si>
  <si>
    <t xml:space="preserve">A department chair (Computer Science) wants to build a rubric and calibrate it against sample anonymized papers for Software Engineering.</t>
  </si>
  <si>
    <t xml:space="preserve">S102</t>
  </si>
  <si>
    <t xml:space="preserve">A research faculty (PI) (Economics) wants notes and action items from weekly lab meetings.</t>
  </si>
  <si>
    <t xml:space="preserve">S103</t>
  </si>
  <si>
    <t xml:space="preserve">A first-year undergraduate (Nursing) wants help tailoring a resume and cover letter for an internship application.</t>
  </si>
  <si>
    <t xml:space="preserve">S104</t>
  </si>
  <si>
    <t xml:space="preserve">An IT service desk analyst (Central IT) wants AI-suggested resolutions for incoming help desk tickets.</t>
  </si>
  <si>
    <t xml:space="preserve">Comparison &amp; detail needed: best fit (Workday/ServiceNow AI) is not in the Quick Matcher top 3, it wins because the work lives in ServiceNow, which the matcher does not ask; the task is not one of the nine listed options, so the matcher can only show general assistants.</t>
  </si>
  <si>
    <t xml:space="preserve">Data: Internal → Eligible tools: 7 → Top fit: Workday/ServiceNow AI (score 4.5)</t>
  </si>
  <si>
    <t xml:space="preserve">S105</t>
  </si>
  <si>
    <t xml:space="preserve">Academic advisor</t>
  </si>
  <si>
    <t xml:space="preserve">Advising Center</t>
  </si>
  <si>
    <t xml:space="preserve">An academic advisor (Advising Center) wants a summary of a student's advising notes before an appointment.</t>
  </si>
  <si>
    <t xml:space="preserve">The three quick answers already surface M365 Copilot (#2 of 3).</t>
  </si>
  <si>
    <t xml:space="preserve">FERPA data is Confidential, so only tools under an institutional data agreement are eligible (M365 Copilot, Bedrock platform, Claude Edu, Workday/ServiceNow AI, …). M365 Copilot ranks first because it works inside the user's own Outlook, Teams and Office files and stays within the campus tenant.</t>
  </si>
  <si>
    <t xml:space="preserve">ADV</t>
  </si>
  <si>
    <t xml:space="preserve">S106</t>
  </si>
  <si>
    <t xml:space="preserve">A registrar's office staff (Office of the Registrar) wants to extract course equivalencies from incoming transfer transcripts.</t>
  </si>
  <si>
    <t xml:space="preserve">S107</t>
  </si>
  <si>
    <t xml:space="preserve">A graduate teaching assistant (Chemistry) wants diagrams and illustrations for General Chemistry lecture slides.</t>
  </si>
  <si>
    <t xml:space="preserve">Label AI-generated images and follow brand and copyright guidelines. Confirm the tool works with the user's setup (Screen reader user); Disability Resources can advise. Point the user to the campus AI basics training.</t>
  </si>
  <si>
    <t xml:space="preserve">Data: Public → Eligible tools: 4 → Top fit: ChatGPT Edu (score 3.6)</t>
  </si>
  <si>
    <t xml:space="preserve">S108</t>
  </si>
  <si>
    <t xml:space="preserve">A dean / associate dean (Physics) wants to draft a strategic plan section and test it against peer institutions' public plans.</t>
  </si>
  <si>
    <t xml:space="preserve">Data: Public → Eligible tools: 6 → Top fit: ChatGPT Edu (score 3.1)</t>
  </si>
  <si>
    <t xml:space="preserve">S109</t>
  </si>
  <si>
    <t xml:space="preserve">Art &amp; Design</t>
  </si>
  <si>
    <t xml:space="preserve">A teaching faculty / lecturer (Art &amp; Design) is investigating a suspected academic integrity violation and wants AI to judge whether a paper was AI-written.</t>
  </si>
  <si>
    <t xml:space="preserve">S110</t>
  </si>
  <si>
    <t xml:space="preserve">An information security analyst (Information Security Office) wants to review firewall and server logs that include usernames and IPs.</t>
  </si>
  <si>
    <t xml:space="preserve">Claude Code: not approved for Confidential data; ChatGPT Edu: not approved for Personnel data; Claude Edu: not approved for Personnel data</t>
  </si>
  <si>
    <t xml:space="preserve">Limit to people with a need to know; AI output is not a personnel decision.</t>
  </si>
  <si>
    <t xml:space="preserve">Comparison &amp; detail needed: best fit (Workday/ServiceNow AI) is not in the Quick Matcher top 3, the Personnel handling rule narrows the choice; the task is not one of the nine listed options, so the matcher can only show general assistants.</t>
  </si>
  <si>
    <t xml:space="preserve">Personnel data is Confidential, so only tools under an institutional data agreement are eligible (Workday/ServiceNow AI, Bedrock platform, M365 Copilot). Workday/ServiceNow AI ranks first because it suggests resolutions from similar past tickets inside ServiceNow.</t>
  </si>
  <si>
    <t xml:space="preserve">Data: Confidential (Personnel) → Eligible tools: 3 → Top fit: Workday/ServiceNow AI (score 3.5)</t>
  </si>
  <si>
    <t xml:space="preserve">S111</t>
  </si>
  <si>
    <t xml:space="preserve">Research coordinator / lab manager</t>
  </si>
  <si>
    <t xml:space="preserve">A research coordinator / lab manager (English) manages a lab budget spreadsheet and wants formulas and projections built.</t>
  </si>
  <si>
    <t xml:space="preserve">RSTAFF</t>
  </si>
  <si>
    <t xml:space="preserve">S112</t>
  </si>
  <si>
    <t xml:space="preserve">An instructional designer (Center for Teaching &amp; Learning) is converting a face-to-face Community Health Nursing into an online course with faculty.</t>
  </si>
  <si>
    <t xml:space="preserve">S113</t>
  </si>
  <si>
    <t xml:space="preserve">Student Health Center</t>
  </si>
  <si>
    <t xml:space="preserve">A student health / counseling staff (Student Health Center) wants to create a public flyer about flu clinic hours and mental health resources.</t>
  </si>
  <si>
    <t xml:space="preserve">S114</t>
  </si>
  <si>
    <t xml:space="preserve">An HR specialist (Human Resources) wants to rewrite job descriptions with inclusive language.</t>
  </si>
  <si>
    <t xml:space="preserve">S115</t>
  </si>
  <si>
    <t xml:space="preserve">A master's student (Economics) wants to use AI to write the full take-home exam answer for Development Economics.</t>
  </si>
  <si>
    <t xml:space="preserve">M365 Copilot: requires a license this user does not have; Copilot Chat: course allows only specified, guided uses; Bedrock platform: course allows only specified, guided uses</t>
  </si>
  <si>
    <t xml:space="preserve">Stay within the uses the syllabus allows (explanation, practice, feedback); do not submit AI-written text. Verify every citation and factual claim against the source.</t>
  </si>
  <si>
    <t xml:space="preserve">Internal data with no regulatory flags, so any campus-contracted tool is eligible (personal accounts are not). The course allows only guided uses, so tools that just produce finished work are set aside. Claude Edu ranks first because Learning mode walks through reasoning with the student instead of giving final answers.</t>
  </si>
  <si>
    <t xml:space="preserve">Data: Internal → Course policy: Limited (specified uses only) → Eligible tools: 4 → Top fit: Claude Edu (score 4.6)</t>
  </si>
  <si>
    <t xml:space="preserve">S116</t>
  </si>
  <si>
    <t xml:space="preserve">Translation &amp; language</t>
  </si>
  <si>
    <t xml:space="preserve">A master's student (English) wants to check understanding of dense readings in Shakespeare by translating key passages into their first language.</t>
  </si>
  <si>
    <t xml:space="preserve">Public information, so data rules do not narrow the choice. ChatGPT Edu ranks first because it translates well across many languages and supports voice practice.</t>
  </si>
  <si>
    <t xml:space="preserve">Data: Public → Course policy: Permitted with disclosure → Eligible tools: 6 → Top fit: ChatGPT Edu (score 3.1)</t>
  </si>
  <si>
    <t xml:space="preserve">TRANSLATE</t>
  </si>
  <si>
    <t xml:space="preserve">S117</t>
  </si>
  <si>
    <t xml:space="preserve">A research coordinator / lab manager (Mathematics) wants to draft standard operating procedures for lab equipment from manufacturer manuals.</t>
  </si>
  <si>
    <t xml:space="preserve">Data: Public → Eligible tools: 8 → Top fit: Claude Edu (score 4.6)</t>
  </si>
  <si>
    <t xml:space="preserve">S118</t>
  </si>
  <si>
    <t xml:space="preserve">A research coordinator / lab manager (Public Health) wants to code open-ended interview transcripts that contain participant names and employers.</t>
  </si>
  <si>
    <t xml:space="preserve">Secure Enclave: requires an approved research computing project; Claude Code: not approved for Confidential data; AI API gateway: needs advanced proficiency and training first</t>
  </si>
  <si>
    <t xml:space="preserve">Confirm the IRB protocol and consent language cover AI processing of participant data. Confirm the tool works with the user's setup (Screen reader user); Disability Resources can advise.</t>
  </si>
  <si>
    <t xml:space="preserve">S119</t>
  </si>
  <si>
    <t xml:space="preserve">A postdoctoral researcher (Mechanical Engineering) is writing simulation code for a defense-funded propulsion project subject to ITAR.</t>
  </si>
  <si>
    <t xml:space="preserve">Claude Code: not approved for Restricted data; Claude Edu: not approved for Restricted data; GitHub Copilot: not approved for Restricted data</t>
  </si>
  <si>
    <t xml:space="preserve">1. Claude Edu (Available); 2. Bedrock platform (Available); 3. ChatGPT Edu (Available)</t>
  </si>
  <si>
    <t xml:space="preserve">CUI/Export makes this Restricted data, and only Secure Enclave is approved for it. Secure Enclave ranks first because it is the only environment approved for Restricted data: models run on campus hardware and nothing leaves the enclave. It also works inside HPC, where the work already lives.</t>
  </si>
  <si>
    <t xml:space="preserve">Data: Restricted (CUI/Export) → Eligible tools: 1 → Top fit: Secure Enclave (score 4.5)</t>
  </si>
  <si>
    <t xml:space="preserve">S120</t>
  </si>
  <si>
    <t xml:space="preserve">A master's student (Aerospace Engineering) wants help planning a four-year course schedule and comparing majors using the public catalog.</t>
  </si>
  <si>
    <t xml:space="preserve">S121</t>
  </si>
  <si>
    <t xml:space="preserve">A graduate teaching assistant (Biology) wants help writing rubric-aligned feedback comments on 60 student lab reports in Genetics.</t>
  </si>
  <si>
    <t xml:space="preserve">S122</t>
  </si>
  <si>
    <t xml:space="preserve">ChatGPT Edu: not approved for Restricted data; M365 Copilot: not approved for Restricted data; Claude Edu: not approved for Restricted data</t>
  </si>
  <si>
    <t xml:space="preserve">Work only inside the approved environment under the data use agreement; no copies to laptops or other tools. Confirm the IRB protocol and consent language cover AI processing of participant data. Point the user to the campus AI basics training.</t>
  </si>
  <si>
    <t xml:space="preserve">HIPAA, Human subjects makes this Restricted data, and only Secure Enclave and Bedrock platform are approved for it. Secure Enclave ranks first because it keeps the data on campus hardware under the approved data agreement. It also works inside HPC, where the work already lives.</t>
  </si>
  <si>
    <t xml:space="preserve">Data: Restricted (HIPAA, Human subjects) → Eligible tools: 2 → Top fit: Secure Enclave (score 4.5)</t>
  </si>
  <si>
    <t xml:space="preserve">S123</t>
  </si>
  <si>
    <t xml:space="preserve">A research faculty (PI) (Aerospace Engineering) wants a graphical abstract and figure mockups for a paper.</t>
  </si>
  <si>
    <t xml:space="preserve">Label AI-generated images and follow brand and copyright guidelines. Point the user to the campus AI basics training.</t>
  </si>
  <si>
    <t xml:space="preserve">Data: Public → Eligible tools: 5 → Top fit: ChatGPT Edu (score 4.6)</t>
  </si>
  <si>
    <t xml:space="preserve">S124</t>
  </si>
  <si>
    <t xml:space="preserve">An academic advisor (Advising Center) wants to draft personalized outreach emails to students on academic probation.</t>
  </si>
  <si>
    <t xml:space="preserve">Copilot Chat: not approved for Confidential data; Zoom AI: not approved for Confidential data</t>
  </si>
  <si>
    <t xml:space="preserve">Share only the minimum student data the task needs; never use a personal AI account for student records. Confirm the tool works with the user's setup (ADHD); Disability Resources can advise.</t>
  </si>
  <si>
    <t xml:space="preserve">1. M365 Copilot (Available); 2. Claude Edu (Available); 3. ChatGPT Edu (Available)</t>
  </si>
  <si>
    <t xml:space="preserve">FERPA data is Confidential, so only tools under an institutional data agreement are eligible (M365 Copilot, Bedrock platform, ChatGPT Edu, Claude Edu). M365 Copilot ranks first because it drafts and summarizes inside Outlook using the user's own mail and files.</t>
  </si>
  <si>
    <t xml:space="preserve">S125</t>
  </si>
  <si>
    <t xml:space="preserve">A postdoctoral researcher (History) is drafting an NSF grant proposal narrative in History.</t>
  </si>
  <si>
    <t xml:space="preserve">S126</t>
  </si>
  <si>
    <t xml:space="preserve">A first-year undergraduate (Business) needs to find peer-reviewed sources for a literature review in Principles of Marketing.</t>
  </si>
  <si>
    <t xml:space="preserve">Library</t>
  </si>
  <si>
    <t xml:space="preserve">NotebookLM (Google Workspace for Education)</t>
  </si>
  <si>
    <t xml:space="preserve">Elicit/Scite</t>
  </si>
  <si>
    <t xml:space="preserve">Instructor should offer a non-AI path for students who opt out. Verify every citation and factual claim against the source.</t>
  </si>
  <si>
    <t xml:space="preserve">Comparison &amp; detail needed: best fit (NotebookLM) is not in the Quick Matcher top 3, the course requires it; course policy (required by course) is not one of the three questions, so the user filters the comparison table and reads the student checklist.</t>
  </si>
  <si>
    <t xml:space="preserve">Public information, so data rules do not narrow the choice. The course designates NotebookLM. NotebookLM ranks first because it answers only from the sources the user uploads and cites them, and can turn readings into audio overviews.</t>
  </si>
  <si>
    <t xml:space="preserve">Data: Public → Course policy: Required by course → Eligible tools: 6 → Top fit: NotebookLM (score 5.0)</t>
  </si>
  <si>
    <t xml:space="preserve">S127</t>
  </si>
  <si>
    <t xml:space="preserve">An adjunct instructor (Public Health) wants to generate case studies and discussion prompts for Global Health.</t>
  </si>
  <si>
    <t xml:space="preserve">S128</t>
  </si>
  <si>
    <t xml:space="preserve">An admissions counselor (Undergraduate Admissions) wants to personalize recruitment emails for prospective students by interest area.</t>
  </si>
  <si>
    <t xml:space="preserve">S129</t>
  </si>
  <si>
    <t xml:space="preserve">An upper-division undergraduate (Chemistry) wants grammar and clarity edits on a lab report for Organic Chemistry.</t>
  </si>
  <si>
    <t xml:space="preserve">Claude Edu: course policy prohibits AI for this work; ChatGPT Edu: course policy prohibits AI for this work; Grammarly: course policy prohibits AI for this work</t>
  </si>
  <si>
    <t xml:space="preserve">The Chemistry course policy prohibits AI on this work, so no tool is eligible whatever the data class. The campus Writing Center, tutoring, or the instructor's office hours are the right support.</t>
  </si>
  <si>
    <t xml:space="preserve">S130</t>
  </si>
  <si>
    <t xml:space="preserve">Disability services coordinator</t>
  </si>
  <si>
    <t xml:space="preserve">Disability Resources</t>
  </si>
  <si>
    <t xml:space="preserve">A disability services coordinator (Disability Resources) wants to convert a scanned textbook chapter into an accessible format for a blind student.</t>
  </si>
  <si>
    <t xml:space="preserve">NotebookLM: not approved for Confidential data; Zoom AI: not approved for Confidential data; Copilot Chat: not approved for Confidential data</t>
  </si>
  <si>
    <t xml:space="preserve">Share only the minimum student data the task needs; never use a personal AI account for student records. Confirm the tool works with the user's setup (Screen reader user); Disability Resources can advise. Point the user to the campus AI basics training.</t>
  </si>
  <si>
    <t xml:space="preserve">FERPA data is Confidential, so only tools under an institutional data agreement are eligible (ChatGPT Edu, M365 Copilot, Claude Edu, Bedrock platform). ChatGPT Edu ranks first because voice mode and file uploads let it turn recordings and readings into structured notes and spoken summaries.</t>
  </si>
  <si>
    <t xml:space="preserve">Data: Confidential (FERPA) → Eligible tools: 4 → Top fit: ChatGPT Edu (score 2.6)</t>
  </si>
  <si>
    <t xml:space="preserve">DS</t>
  </si>
  <si>
    <t xml:space="preserve">S131</t>
  </si>
  <si>
    <t xml:space="preserve">An HR specialist (Human Resources) wants to summarize an employee relations investigation file.</t>
  </si>
  <si>
    <t xml:space="preserve">Personnel, Legal privilege</t>
  </si>
  <si>
    <t xml:space="preserve">Bedrock platform: not approved for Legal privilege data; M365 Copilot: not approved for Restricted data; Claude Edu: not approved for Restricted data</t>
  </si>
  <si>
    <t xml:space="preserve">Needs a person before any tool: Restricted data; high-stakes output; no tool is eligible.</t>
  </si>
  <si>
    <t xml:space="preserve">Office of General Counsel</t>
  </si>
  <si>
    <t xml:space="preserve">Privileged legal material stays out of AI tools unless General Counsel approves a specific tool. No tool in the catalog is approved for this combination, so the work stays manual.</t>
  </si>
  <si>
    <t xml:space="preserve">Data: Restricted (Personnel, Legal privilege) → Eligible tools: 0</t>
  </si>
  <si>
    <t xml:space="preserve">S132</t>
  </si>
  <si>
    <t xml:space="preserve">A first-year undergraduate (Economics) wants practice quiz questions generated from lecture slides for Econometrics.</t>
  </si>
  <si>
    <t xml:space="preserve">S133</t>
  </si>
  <si>
    <t xml:space="preserve">A dean / associate dean (Mechanical Engineering) wants meeting recaps and follow-ups from leadership meetings.</t>
  </si>
  <si>
    <t xml:space="preserve">Zoom AI: not approved for Confidential data; Canvas AI: not approved for Personnel data</t>
  </si>
  <si>
    <t xml:space="preserve">Personnel data is Confidential, so only tools under an institutional data agreement are eligible (M365 Copilot). M365 Copilot ranks first because it summarizes Teams meetings from the transcript and drafts follow-ups in Outlook.</t>
  </si>
  <si>
    <t xml:space="preserve">Data: Confidential (Personnel) → Eligible tools: 1 → Top fit: M365 Copilot (score 5.2)</t>
  </si>
  <si>
    <t xml:space="preserve">S134</t>
  </si>
  <si>
    <t xml:space="preserve">An upper-division undergraduate (Mathematics) is a student club officer drafting event announcements and social posts.</t>
  </si>
  <si>
    <t xml:space="preserve">S135</t>
  </si>
  <si>
    <t xml:space="preserve">An HR specialist (Human Resources) wants a benefits Q&amp;A assistant for employees during open enrollment.</t>
  </si>
  <si>
    <t xml:space="preserve">Data: Internal → Eligible tools: 6 → Top fit: Bedrock platform (score 5.2)</t>
  </si>
  <si>
    <t xml:space="preserve">S136</t>
  </si>
  <si>
    <t xml:space="preserve">A teaching faculty / lecturer (Public Health) wants to build quiz banks and question variants in the LMS for Biostatistics.</t>
  </si>
  <si>
    <t xml:space="preserve">S137</t>
  </si>
  <si>
    <t xml:space="preserve">A department chair (Economics) wants to summarize faculty annual reviews to draft merit recommendations.</t>
  </si>
  <si>
    <t xml:space="preserve">S138</t>
  </si>
  <si>
    <t xml:space="preserve">A financial aid counselor (Financial Aid) wants to draft clearer award-letter explanations for first-generation students.</t>
  </si>
  <si>
    <t xml:space="preserve">S139</t>
  </si>
  <si>
    <t xml:space="preserve">A graduate teaching assistant (English) wants to generate case studies and discussion prompts for Shakespeare.</t>
  </si>
  <si>
    <t xml:space="preserve">S140</t>
  </si>
  <si>
    <t xml:space="preserve">A research faculty (PI) (English) wants a graphical abstract and figure mockups for a paper.</t>
  </si>
  <si>
    <t xml:space="preserve">Label AI-generated images and follow brand and copyright guidelines.</t>
  </si>
  <si>
    <t xml:space="preserve">Data: Public → Eligible tools: 4 → Top fit: ChatGPT Edu (score 4.6)</t>
  </si>
  <si>
    <t xml:space="preserve">S141</t>
  </si>
  <si>
    <t xml:space="preserve">A teaching faculty / lecturer (English) needs to add alt text and accessible captions to course materials for Creative Nonfiction before an accessibility deadline.</t>
  </si>
  <si>
    <t xml:space="preserve">Data: Internal → Eligible tools: 9 → Top fit: Claude Edu (score 3.5)</t>
  </si>
  <si>
    <t xml:space="preserve">S142</t>
  </si>
  <si>
    <t xml:space="preserve">A teaching faculty / lecturer (Art &amp; Design) wants to summarize mid-semester student evaluation comments for Foundations of Design.</t>
  </si>
  <si>
    <t xml:space="preserve">M365 Copilot: requires a license this user does not have; NotebookLM: not approved for Confidential data; Copilot Chat: not approved for Confidential data</t>
  </si>
  <si>
    <t xml:space="preserve">FERPA data is Confidential, so only tools under an institutional data agreement are eligible (Bedrock platform, Claude Edu, ChatGPT Edu, Canvas AI). Bedrock platform ranks first because its chat interface offers long-context models and keeps the documents inside the campus AWS account.</t>
  </si>
  <si>
    <t xml:space="preserve">Data: Confidential (FERPA) → Eligible tools: 4 → Top fit: Bedrock platform (score 3.5)</t>
  </si>
  <si>
    <t xml:space="preserve">S143</t>
  </si>
  <si>
    <t xml:space="preserve">A postdoctoral researcher (Aerospace Engineering) wants to build a data pipeline that tags thousands of open-access papers with an LLM.</t>
  </si>
  <si>
    <t xml:space="preserve">Claude Code: needs advanced proficiency and training first; Secure Enclave: requires an approved research computing project; AI API gateway: needs advanced proficiency and training first</t>
  </si>
  <si>
    <t xml:space="preserve">Public information, so data rules do not narrow the choice. GitHub Copilot ranks first because it completes and explains code inside the editor already in use. An agent would fit the task, but the user should build proficiency with an assisted tool first.</t>
  </si>
  <si>
    <t xml:space="preserve">Data: Public → Eligible tools: 5 → Top fit: GitHub Copilot (score 4.5)</t>
  </si>
  <si>
    <t xml:space="preserve">S144</t>
  </si>
  <si>
    <t xml:space="preserve">A graduate teaching assistant (English) suspects several Shakespeare submissions were AI-written and wants to check them with a detector.</t>
  </si>
  <si>
    <t xml:space="preserve">S145</t>
  </si>
  <si>
    <t xml:space="preserve">A research faculty (PI) (Aerospace Engineering) wants to build a data pipeline that tags thousands of open-access papers with an LLM.</t>
  </si>
  <si>
    <t xml:space="preserve">Work on a branch or sandbox and review every change before it merges or runs in production. Confirm the tool works with the user's setup (Dyslexia); Disability Resources can advise.</t>
  </si>
  <si>
    <t xml:space="preserve">S146</t>
  </si>
  <si>
    <t xml:space="preserve">A graduate teaching assistant (Nursing) wants to set up a course-specific AI study assistant grounded in Pathophysiology readings for students.</t>
  </si>
  <si>
    <t xml:space="preserve">S147</t>
  </si>
  <si>
    <t xml:space="preserve">A student affairs / residence life staff (Dean of Students) wants a summary and action items from a recurring team meeting.</t>
  </si>
  <si>
    <t xml:space="preserve">Zoom AI</t>
  </si>
  <si>
    <t xml:space="preserve">Comparison &amp; detail needed: best fit (M365 Copilot) is not in the Quick Matcher top 3, it wins because the work lives in Teams, which the matcher does not ask.</t>
  </si>
  <si>
    <t xml:space="preserve">Internal data with no regulatory flags, so any campus-contracted tool is eligible (personal accounts are not). M365 Copilot ranks first because it summarizes Teams meetings from the transcript and drafts follow-ups in Outlook.</t>
  </si>
  <si>
    <t xml:space="preserve">Data: Internal → Eligible tools: 2 → Top fit: M365 Copilot (score 4.7)</t>
  </si>
  <si>
    <t xml:space="preserve">S148</t>
  </si>
  <si>
    <t xml:space="preserve">Facilities manager</t>
  </si>
  <si>
    <t xml:space="preserve">Facilities</t>
  </si>
  <si>
    <t xml:space="preserve">A facilities manager (Facilities) wants to analyze energy usage data across buildings.</t>
  </si>
  <si>
    <t xml:space="preserve">FACIL</t>
  </si>
  <si>
    <t xml:space="preserve">S149</t>
  </si>
  <si>
    <t xml:space="preserve">A research faculty (PI) (Nursing) wants to analyze genomic data linked to identifiable patient records.</t>
  </si>
  <si>
    <t xml:space="preserve">Work only inside the approved environment under the data use agreement; no copies to laptops or other tools. Confirm the IRB protocol and consent language cover AI processing of participant data. Confirm the tool works with the user's setup (Deaf / hard of hearing); Disability Resources can advise.</t>
  </si>
  <si>
    <t xml:space="preserve">S150</t>
  </si>
  <si>
    <t xml:space="preserve">An information security analyst (Information Security Office) wants to assess a vendor's AI tool security questionnaire before procurement.</t>
  </si>
  <si>
    <t xml:space="preserve">Internal data with no regulatory flags, so any campus-contracted tool is eligible (personal accounts are not). Claude Edu ranks first because its long context handles whole reports and contracts in one pass.</t>
  </si>
  <si>
    <t xml:space="preserve">Data: Internal → Eligible tools: 7 → Top fit: Claude Edu (score 3.1)</t>
  </si>
  <si>
    <t xml:space="preserve">S151</t>
  </si>
  <si>
    <t xml:space="preserve">Claude Code: needs advanced proficiency and training first; AI API gateway: needs advanced proficiency and training first</t>
  </si>
  <si>
    <t xml:space="preserve">Work on a branch or sandbox and review every change before it merges or runs in production. Ask the tool to explain in the user's first language when useful, and double-check translated key terms.</t>
  </si>
  <si>
    <t xml:space="preserve">Internal data with no regulatory flags, so any campus-contracted tool is eligible (personal accounts are not). GitHub Copilot ranks first because it sits in the editor the user already codes in and completes code in context. It also works inside GitHub, where the work already lives. An agent would fit the task, but the user should build proficiency with an assisted tool first.</t>
  </si>
  <si>
    <t xml:space="preserve">Data: Internal → Eligible tools: 3 → Top fit: GitHub Copilot (score 3.5)</t>
  </si>
  <si>
    <t xml:space="preserve">S152</t>
  </si>
  <si>
    <t xml:space="preserve">An enterprise application developer (Central IT) wants to add an AI summarization feature to the advising system using student records.</t>
  </si>
  <si>
    <t xml:space="preserve">Campus AI API gateway (Azure OpenAI, BAA-covered)</t>
  </si>
  <si>
    <t xml:space="preserve">Claude Code: not approved for Confidential data; GitHub Copilot: not approved for Confidential data</t>
  </si>
  <si>
    <t xml:space="preserve">Share only the minimum student data the task needs; never use a personal AI account for student records. Work on a branch or sandbox and review every change before it merges or runs in production. Register the bot or integration with IT and name an owner for monitoring and retirement. Use the tool's voice input or dictation where available.</t>
  </si>
  <si>
    <t xml:space="preserve">Confidential data at scale in a production system.</t>
  </si>
  <si>
    <t xml:space="preserve">FERPA data is Confidential, so only tools under an institutional data agreement are eligible (AI API gateway, Bedrock platform, Copilot Studio, ChatGPT Edu, …). AI API gateway ranks first because it gives developers API access to frontier models under the campus contract and BAA, so data handling is covered at scale. The user's advanced proficiency makes an agent with real autonomy appropriate.</t>
  </si>
  <si>
    <t xml:space="preserve">Data: Confidential (FERPA) → Eligible tools: 5 → Top fit: AI API gateway (score 5.5)</t>
  </si>
  <si>
    <t xml:space="preserve">S153</t>
  </si>
  <si>
    <t xml:space="preserve">An adjunct instructor (Nursing) wants to draft course announcements and weekly reminder emails for Pharmacology.</t>
  </si>
  <si>
    <t xml:space="preserve">S154</t>
  </si>
  <si>
    <t xml:space="preserve">Music</t>
  </si>
  <si>
    <t xml:space="preserve">A phd student (Music) wants a summary and study guide from 200 pages of assigned readings in Music History.</t>
  </si>
  <si>
    <t xml:space="preserve">Disclose AI use as the syllabus requires. Use the tool's voice input or dictation where available.</t>
  </si>
  <si>
    <t xml:space="preserve">S155</t>
  </si>
  <si>
    <t xml:space="preserve">A phd student (English) wants to understand the terms of their own housing lease and financial aid award letter.</t>
  </si>
  <si>
    <t xml:space="preserve">S156</t>
  </si>
  <si>
    <t xml:space="preserve">A research faculty (PI) (Physics) is writing a technical report for a DoD sponsor containing controlled technical data.</t>
  </si>
  <si>
    <t xml:space="preserve">Confirm the technology control plan covers this environment and that every user is cleared for export-controlled access. Verify every citation and factual claim against the source. Confirm the tool works with the user's setup (Screen reader user); Disability Resources can advise.</t>
  </si>
  <si>
    <t xml:space="preserve">S157</t>
  </si>
  <si>
    <t xml:space="preserve">A research administration / grants officer (Office of Research) wants to summarize award data for the annual research report.</t>
  </si>
  <si>
    <t xml:space="preserve">S158</t>
  </si>
  <si>
    <t xml:space="preserve">A graduate teaching assistant (Mathematics) wants to draft a recap email to the section after a confusing lecture in Real Analysis.</t>
  </si>
  <si>
    <t xml:space="preserve">S159</t>
  </si>
  <si>
    <t xml:space="preserve">A graduate teaching assistant (Mathematics) wants AI to draft first-pass feedback on student essays for Linear Algebra.</t>
  </si>
  <si>
    <t xml:space="preserve">Share only the minimum student data the task needs; never use a personal AI account for student records. A human reviews and owns the final output and any decision it informs. Point the user to the campus AI basics training.</t>
  </si>
  <si>
    <t xml:space="preserve">S160</t>
  </si>
  <si>
    <t xml:space="preserve">A first-year undergraduate (Psychology) wants to brainstorm possible research paper topics for Intro to Psychology.</t>
  </si>
  <si>
    <t xml:space="preserve">Stay within the uses the syllabus allows (explanation, practice, feedback); do not submit AI-written text. Verify every citation and factual claim against the source. Confirm the tool works with the user's setup (Low vision); Disability Resources can advise. Point the user to the campus AI basics training.</t>
  </si>
  <si>
    <t xml:space="preserve">Data: Public → Course policy: Limited (specified uses only) → Eligible tools: 4 → Top fit: ChatGPT Edu (score 5.0)</t>
  </si>
  <si>
    <t xml:space="preserve">S161</t>
  </si>
  <si>
    <t xml:space="preserve">An institutional research analyst (Institutional Research) wants to analyze open-ended survey comments from a campus climate survey.</t>
  </si>
  <si>
    <t xml:space="preserve">Copilot Chat: not approved for Confidential data; GitHub Copilot: not approved for Confidential data; Canvas AI: not approved for Human subjects data</t>
  </si>
  <si>
    <t xml:space="preserve">Data: Confidential (Human subjects) → Eligible tools: 4 → Top fit: ChatGPT Edu (score 3.1)</t>
  </si>
  <si>
    <t xml:space="preserve">S162</t>
  </si>
  <si>
    <t xml:space="preserve">A graduate teaching assistant (Political Science) wants to write a course AI policy and assignment-specific guidance for Comparative Politics.</t>
  </si>
  <si>
    <t xml:space="preserve">S163</t>
  </si>
  <si>
    <t xml:space="preserve">A research faculty (PI) (Biology) wants to run batch LLM classification of 50,000 de-identified clinical notes.</t>
  </si>
  <si>
    <t xml:space="preserve">Bedrock platform: bot building / API use needs more proficiency or IT help first; AI API gateway: needs advanced proficiency and training first; Claude Code: not approved for Restricted data</t>
  </si>
  <si>
    <t xml:space="preserve">Work only inside the approved environment under the data use agreement; no copies to laptops or other tools. Register the bot or integration with IT and name an owner for monitoring and retirement. Point the user to the campus AI basics training.</t>
  </si>
  <si>
    <t xml:space="preserve">1. Bedrock platform (Available); 2. Secure Enclave (Available); 3. M365 Copilot (Available)</t>
  </si>
  <si>
    <t xml:space="preserve">S164</t>
  </si>
  <si>
    <t xml:space="preserve">A facilities manager (Facilities) wants help managing and drafting replies to a backed-up inbox.</t>
  </si>
  <si>
    <t xml:space="preserve">S165</t>
  </si>
  <si>
    <t xml:space="preserve">S166</t>
  </si>
  <si>
    <t xml:space="preserve">S167</t>
  </si>
  <si>
    <t xml:space="preserve">A teaching faculty / lecturer (Political Science) wants diagrams and illustrations for American Government lecture slides.</t>
  </si>
  <si>
    <t xml:space="preserve">Label AI-generated images and follow brand and copyright guidelines. Confirm the tool works with the user's setup (Screen reader user); Disability Resources can advise.</t>
  </si>
  <si>
    <t xml:space="preserve">Data: Public → Eligible tools: 5 → Top fit: ChatGPT Edu (score 3.6)</t>
  </si>
  <si>
    <t xml:space="preserve">S168</t>
  </si>
  <si>
    <t xml:space="preserve">A first-year undergraduate (History) wants step-by-step explanations of concepts from Historical Methods while studying for the midterm.</t>
  </si>
  <si>
    <t xml:space="preserve">Disclose AI use as the syllabus requires. Ask the tool to explain in the user's first language when useful, and double-check translated key terms.</t>
  </si>
  <si>
    <t xml:space="preserve">Data: Public → Course policy: Permitted with disclosure → Eligible tools: 7 → Top fit: ChatGPT Edu (score 5.2)</t>
  </si>
  <si>
    <t xml:space="preserve">S169</t>
  </si>
  <si>
    <t xml:space="preserve">A phd student (Nursing) is drafting a conference abstract with unpublished results.</t>
  </si>
  <si>
    <t xml:space="preserve">S170</t>
  </si>
  <si>
    <t xml:space="preserve">A graduate teaching assistant (Music) wants to build a rubric and calibrate it against sample anonymized papers for Music Theory I.</t>
  </si>
  <si>
    <t xml:space="preserve">Data: Internal → Eligible tools: 5 → Top fit: Claude Edu (score 4.6)</t>
  </si>
  <si>
    <t xml:space="preserve">S171</t>
  </si>
  <si>
    <t xml:space="preserve">S172</t>
  </si>
  <si>
    <t xml:space="preserve">A research faculty (PI) (Economics) wants to prepare a patent disclosure describing a new invention.</t>
  </si>
  <si>
    <t xml:space="preserve">Use the institutional account only (inputs are not used for training); keep it out of personal tools. Verify every citation and factual claim against the source. Contact Technology Transfer before any public disclosure.</t>
  </si>
  <si>
    <t xml:space="preserve">Unpublished work counts as Internal, so campus-contracted tools that do not train on inputs are eligible and personal accounts are not. ChatGPT Edu ranks first because it combines file analysis with drafting, which suits planning work.</t>
  </si>
  <si>
    <t xml:space="preserve">Data: Internal (Unpublished IP) → Eligible tools: 6 → Top fit: ChatGPT Edu (score 4.6)</t>
  </si>
  <si>
    <t xml:space="preserve">S173</t>
  </si>
  <si>
    <t xml:space="preserve">An upper-division undergraduate (Economics) needs help interpreting regression output in a problem set for Econometrics.</t>
  </si>
  <si>
    <t xml:space="preserve">M365 Copilot: requires a license this user does not have; Bedrock platform: course allows only specified, guided uses; Copilot Chat: course allows only specified, guided uses</t>
  </si>
  <si>
    <t xml:space="preserve">Data: Public → Course policy: Limited (specified uses only) → Eligible tools: 2 → Top fit: ChatGPT Edu (score 3.1)</t>
  </si>
  <si>
    <t xml:space="preserve">S174</t>
  </si>
  <si>
    <t xml:space="preserve">A first-year undergraduate (Economics) needs help interpreting regression output in a problem set for Principles of Microeconomics.</t>
  </si>
  <si>
    <t xml:space="preserve">ChatGPT Edu: course policy prohibits AI for this work; M365 Copilot: course policy prohibits AI for this work; Claude Edu: course policy prohibits AI for this work</t>
  </si>
  <si>
    <t xml:space="preserve">The Economics course policy prohibits AI on this work, so no tool is eligible whatever the data class. The campus Writing Center, tutoring, or the instructor's office hours are the right support.</t>
  </si>
  <si>
    <t xml:space="preserve">S175</t>
  </si>
  <si>
    <t xml:space="preserve">A first-year undergraduate (Chemistry) wants feedback on the structure and argument of a draft essay for Physical Chemistry before submitting it.</t>
  </si>
  <si>
    <t xml:space="preserve">S176</t>
  </si>
  <si>
    <t xml:space="preserve">A department chair (Computer Science) wants to build the department's course schedule balancing faculty loads.</t>
  </si>
  <si>
    <t xml:space="preserve">ChatGPT Edu: not approved for Personnel data; Claude Edu: not approved for Personnel data; Copilot Chat: not approved for Confidential data</t>
  </si>
  <si>
    <t xml:space="preserve">Limit to people with a need to know; AI output is not a personnel decision. Ask the tool to explain in the user's first language when useful, and double-check translated key terms. Point the user to the campus AI basics training.</t>
  </si>
  <si>
    <t xml:space="preserve">Personnel data is Confidential, so only tools under an institutional data agreement are eligible (M365 Copilot and Bedrock platform). M365 Copilot ranks first because it works inside the user's own Outlook, Teams and Office files and stays within the campus tenant. It also works inside Excel, where the work already lives.</t>
  </si>
  <si>
    <t xml:space="preserve">Data: Confidential (Personnel) → Eligible tools: 2 → Top fit: M365 Copilot (score 5.6)</t>
  </si>
  <si>
    <t xml:space="preserve">S177</t>
  </si>
  <si>
    <t xml:space="preserve">An upper-division undergraduate (Economics) wants to brainstorm possible research paper topics for Econometrics.</t>
  </si>
  <si>
    <t xml:space="preserve">Claude Edu: course policy prohibits AI for this work; ChatGPT Edu: course policy prohibits AI for this work; NotebookLM: course policy prohibits AI for this work</t>
  </si>
  <si>
    <t xml:space="preserve">S178</t>
  </si>
  <si>
    <t xml:space="preserve">A research faculty (PI) (Psychology) is reviewing a confidential manuscript for a journal and wants a summary.</t>
  </si>
  <si>
    <t xml:space="preserve">S179</t>
  </si>
  <si>
    <t xml:space="preserve">University Communications</t>
  </si>
  <si>
    <t xml:space="preserve">A communications / marketing staff (University Communications) wants to localize a campus web page for international families.</t>
  </si>
  <si>
    <t xml:space="preserve">Data: Public → Eligible tools: 7 → Top fit: ChatGPT Edu (score 3.1)</t>
  </si>
  <si>
    <t xml:space="preserve">S180</t>
  </si>
  <si>
    <t xml:space="preserve">S181</t>
  </si>
  <si>
    <t xml:space="preserve">A teaching faculty / lecturer (Mathematics) wants to translate and adapt course materials for an international partner cohort.</t>
  </si>
  <si>
    <t xml:space="preserve">S182</t>
  </si>
  <si>
    <t xml:space="preserve">A master's student (Sociology) wants a summary and study guide from 200 pages of assigned readings in Social Inequality.</t>
  </si>
  <si>
    <t xml:space="preserve">Data: Internal → Course policy: Permitted with disclosure → Eligible tools: 5 → Top fit: Claude Edu (score 4.6)</t>
  </si>
  <si>
    <t xml:space="preserve">S183</t>
  </si>
  <si>
    <t xml:space="preserve">A communications / marketing staff (University Communications) wants campaign images for social media in the university brand style.</t>
  </si>
  <si>
    <t xml:space="preserve">Adobe</t>
  </si>
  <si>
    <t xml:space="preserve">Adobe Firefly / Express</t>
  </si>
  <si>
    <t xml:space="preserve">Label AI-generated images and follow brand and copyright guidelines. Use the tool's voice input or dictation where available.</t>
  </si>
  <si>
    <t xml:space="preserve">The three quick answers already surface Adobe Firefly (#2 of 3).</t>
  </si>
  <si>
    <t xml:space="preserve">Public information, so data rules do not narrow the choice. Adobe Firefly ranks first because it is trained on licensed images and supports brand templates, which lowers copyright risk. It also works inside Adobe, where the work already lives.</t>
  </si>
  <si>
    <t xml:space="preserve">Data: Public → Eligible tools: 5 → Top fit: Adobe Firefly (score 5.0)</t>
  </si>
  <si>
    <t xml:space="preserve">S184</t>
  </si>
  <si>
    <t xml:space="preserve">A phd student (Aerospace Engineering) is writing simulation code for a defense-funded propulsion project subject to ITAR.</t>
  </si>
  <si>
    <t xml:space="preserve">S185</t>
  </si>
  <si>
    <t xml:space="preserve">A master's student (Chemistry) needs to translate archival documents from Spanish and Portuguese for a Chemistry project.</t>
  </si>
  <si>
    <t xml:space="preserve">S186</t>
  </si>
  <si>
    <t xml:space="preserve">An upper-division undergraduate (Psychology) needs to find peer-reviewed sources for a literature review in Intro to Psychology.</t>
  </si>
  <si>
    <t xml:space="preserve">Disclose AI use as the syllabus requires. Verify every citation and factual claim against the source.</t>
  </si>
  <si>
    <t xml:space="preserve">Public information, so data rules do not narrow the choice. Elicit/Scite ranks first because it searches real scholarly databases and links every claim to a paper, which avoids invented citations. It also works inside Library, where the work already lives.</t>
  </si>
  <si>
    <t xml:space="preserve">Data: Public → Course policy: Permitted with disclosure → Eligible tools: 6 → Top fit: Elicit/Scite (score 4.5)</t>
  </si>
  <si>
    <t xml:space="preserve">S187</t>
  </si>
  <si>
    <t xml:space="preserve">Data: Internal → Eligible tools: 8 → Top fit: Claude Edu (score 3.1)</t>
  </si>
  <si>
    <t xml:space="preserve">S188</t>
  </si>
  <si>
    <t xml:space="preserve">An adjunct instructor (Aerospace Engineering) wants AI to draft first-pass feedback on student essays for Flight Dynamics.</t>
  </si>
  <si>
    <t xml:space="preserve">Share only the minimum student data the task needs; never use a personal AI account for student records. A human reviews and owns the final output and any decision it informs. Confirm the tool works with the user's setup (ADHD); Disability Resources can advise. Point the user to the campus AI basics training.</t>
  </si>
  <si>
    <t xml:space="preserve">FERPA data is Confidential, so only tools under an institutional data agreement are eligible (Claude Edu, Canvas AI, Bedrock platform, M365 Copilot, …). Claude Edu ranks first because it follows a rubric closely and produces consistent, specific comments the grader can edit. It also works inside Canvas, where the work already lives.</t>
  </si>
  <si>
    <t xml:space="preserve">Data: Confidential (FERPA) → Eligible tools: 5 → Top fit: Claude Edu (score 4.6)</t>
  </si>
  <si>
    <t xml:space="preserve">S189</t>
  </si>
  <si>
    <t xml:space="preserve">A teaching faculty / lecturer (Education) wants to generate case studies and discussion prompts for Foundations of Education.</t>
  </si>
  <si>
    <t xml:space="preserve">S190</t>
  </si>
  <si>
    <t xml:space="preserve">Modern Languages</t>
  </si>
  <si>
    <t xml:space="preserve">An upper-division undergraduate (Modern Languages) wants to rehearse a foreign-language oral exam for Intermediate Mandarin with a conversation partner.</t>
  </si>
  <si>
    <t xml:space="preserve">Instructor should offer a non-AI path for students who opt out. Confirm the tool works with the user's setup (Dyslexia); Disability Resources can advise.</t>
  </si>
  <si>
    <t xml:space="preserve">Comparison &amp; detail needed: best fit (NotebookLM) is not in the Quick Matcher top 3, the course requires it; course policy (required by course) is not one of the three questions, so the user filters the comparison table and reads the student checklist; the task is not one of the nine listed options, so the matcher can only show general assistants.</t>
  </si>
  <si>
    <t xml:space="preserve">Public information, so data rules do not narrow the choice. The course designates NotebookLM. NotebookLM ranks first because it answers only from the uploaded course materials, with citations back to the page.</t>
  </si>
  <si>
    <t xml:space="preserve">Data: Public → Course policy: Required by course → Eligible tools: 7 → Top fit: NotebookLM (score 8.0)</t>
  </si>
  <si>
    <t xml:space="preserve">S191</t>
  </si>
  <si>
    <t xml:space="preserve">An upper-division undergraduate (Physics) wants help writing a scholarship personal statement.</t>
  </si>
  <si>
    <t xml:space="preserve">Verify every citation and factual claim against the source. Confirm the tool works with the user's setup (Deaf / hard of hearing); Disability Resources can advise.</t>
  </si>
  <si>
    <t xml:space="preserve">S192</t>
  </si>
  <si>
    <t xml:space="preserve">A teaching faculty / lecturer (Sociology) wants to analyze gradebook trends across sections of Social Inequality to spot students at risk.</t>
  </si>
  <si>
    <t xml:space="preserve">FERPA data is Confidential, so only tools under an institutional data agreement are eligible (M365 Copilot, ChatGPT Edu, Bedrock platform, Claude Edu). M365 Copilot ranks first because it works inside the user's own Outlook, Teams and Office files and stays within the campus tenant. It also works inside Excel, where the work already lives.</t>
  </si>
  <si>
    <t xml:space="preserve">Data: Confidential (FERPA) → Eligible tools: 4 → Top fit: M365 Copilot (score 3.7)</t>
  </si>
  <si>
    <t xml:space="preserve">S193</t>
  </si>
  <si>
    <t xml:space="preserve">A master's student (Music) is a student club officer drafting event announcements and social posts.</t>
  </si>
  <si>
    <t xml:space="preserve">S194</t>
  </si>
  <si>
    <t xml:space="preserve">An upper-division undergraduate (Public Health) wants to create images for a class presentation in Biostatistics.</t>
  </si>
  <si>
    <t xml:space="preserve">Disclose AI use as the syllabus requires. Label AI-generated images and follow brand and copyright guidelines.</t>
  </si>
  <si>
    <t xml:space="preserve">Data: Public → Course policy: Permitted with disclosure → Eligible tools: 4 → Top fit: ChatGPT Edu (score 3.1)</t>
  </si>
  <si>
    <t xml:space="preserve">S195</t>
  </si>
  <si>
    <t xml:space="preserve">Vice president / cabinet member</t>
  </si>
  <si>
    <t xml:space="preserve">Student Affairs</t>
  </si>
  <si>
    <t xml:space="preserve">A vice president / cabinet member (Student Affairs) wants to draft a sensitive message to faculty about budget reductions.</t>
  </si>
  <si>
    <t xml:space="preserve">VP</t>
  </si>
  <si>
    <t xml:space="preserve">S196</t>
  </si>
  <si>
    <t xml:space="preserve">S197</t>
  </si>
  <si>
    <t xml:space="preserve">Claude Code</t>
  </si>
  <si>
    <t xml:space="preserve">Data: Internal → Eligible tools: 8 → Top fit: Workday/ServiceNow AI (score 4.5)</t>
  </si>
  <si>
    <t xml:space="preserve">S198</t>
  </si>
  <si>
    <t xml:space="preserve">A first-year undergraduate (Computer Science) wants to brainstorm possible research paper topics for Machine Learning.</t>
  </si>
  <si>
    <t xml:space="preserve">Disclose AI use as the syllabus requires. Verify every citation and factual claim against the source. Point the user to the campus AI basics training.</t>
  </si>
  <si>
    <t xml:space="preserve">Data: Public → Course policy: Permitted with disclosure → Eligible tools: 6 → Top fit: Claude Edu (score 4.6)</t>
  </si>
  <si>
    <t xml:space="preserve">S199</t>
  </si>
  <si>
    <t xml:space="preserve">A master's student (Computer Science) wants an AI pair programmer for a semester-long capstone app in Software Engineering.</t>
  </si>
  <si>
    <t xml:space="preserve">GitHub Copilot: course policy prohibits AI for this work; Claude Edu: course policy prohibits AI for this work; Claude Code: course policy prohibits AI for this work</t>
  </si>
  <si>
    <t xml:space="preserve">The Computer Science course policy prohibits AI on this work, so no tool is eligible whatever the data class. The campus Writing Center, tutoring, or the instructor's office hours are the right support.</t>
  </si>
  <si>
    <t xml:space="preserve">S200</t>
  </si>
  <si>
    <t xml:space="preserve">A teaching faculty / lecturer (Business) wants to draft course announcements and weekly reminder emails for Managerial Accounting.</t>
  </si>
  <si>
    <t xml:space="preserve">Data: Public → Eligible tools: 6 → Top fit: Claude Edu (score 3.5)</t>
  </si>
  <si>
    <t xml:space="preserve">S201</t>
  </si>
  <si>
    <t xml:space="preserve">A graduate teaching assistant (Computer Science) wants to set up a course-specific AI study assistant grounded in Machine Learning readings for students.</t>
  </si>
  <si>
    <t xml:space="preserve">S202</t>
  </si>
  <si>
    <t xml:space="preserve">An upper-division undergraduate (Aerospace Engineering) wants lecture recordings and readings for Flight Dynamics turned into structured notes and audio summaries.</t>
  </si>
  <si>
    <t xml:space="preserve">S203</t>
  </si>
  <si>
    <t xml:space="preserve">A phd student (English) is starting a thesis or dissertation literature review in English and wants to map the field.</t>
  </si>
  <si>
    <t xml:space="preserve">Data: Public → Eligible tools: 6 → Top fit: Elicit/Scite (score 6.0)</t>
  </si>
  <si>
    <t xml:space="preserve">S204</t>
  </si>
  <si>
    <t xml:space="preserve">Internal data with no regulatory flags, so any campus-contracted tool is eligible (personal accounts are not). Claude Code ranks first because it can read a whole repository, run tests and make multi-file changes the user reviews as diffs. It also works inside GitHub, where the work already lives. The user's advanced proficiency makes an agent with real autonomy appropriate.</t>
  </si>
  <si>
    <t xml:space="preserve">Data: Internal → Eligible tools: 6 → Top fit: Claude Code (score 7.0)</t>
  </si>
  <si>
    <t xml:space="preserve">S205</t>
  </si>
  <si>
    <t xml:space="preserve">A teaching faculty / lecturer (Computer Science) teaches Machine Learning and wants auto-graded programming assignments with test cases.</t>
  </si>
  <si>
    <t xml:space="preserve">S206</t>
  </si>
  <si>
    <t xml:space="preserve">An upper-division undergraduate (Psychology) wants to create images for a class presentation in Cognitive Psychology.</t>
  </si>
  <si>
    <t xml:space="preserve">Adobe Firefly: course allows only specified, guided uses; M365 Copilot: requires a license this user does not have; Copilot Chat: course allows only specified, guided uses</t>
  </si>
  <si>
    <t xml:space="preserve">Stay within the uses the syllabus allows (explanation, practice, feedback); do not submit AI-written text. Label AI-generated images and follow brand and copyright guidelines. Confirm the tool works with the user's setup (ADHD); Disability Resources can advise.</t>
  </si>
  <si>
    <t xml:space="preserve">Data: Public → Course policy: Limited (specified uses only) → Eligible tools: 1 → Top fit: ChatGPT Edu (score 3.1)</t>
  </si>
  <si>
    <t xml:space="preserve">S207</t>
  </si>
  <si>
    <t xml:space="preserve">Data: Internal → Eligible tools: 6 → Top fit: Bedrock platform (score 4.7)</t>
  </si>
  <si>
    <t xml:space="preserve">S208</t>
  </si>
  <si>
    <t xml:space="preserve">A postdoctoral researcher (Biology) wants to analyze electronic health record extracts containing PHI for a public health study.</t>
  </si>
  <si>
    <t xml:space="preserve">S209</t>
  </si>
  <si>
    <t xml:space="preserve">A phd student (English) is preparing for qualifying exams and wants oral-exam style questioning on core English topics.</t>
  </si>
  <si>
    <t xml:space="preserve">S210</t>
  </si>
  <si>
    <t xml:space="preserve">A student health / counseling staff (Student Health Center) wants to draft visit notes from counseling session recordings.</t>
  </si>
  <si>
    <t xml:space="preserve">Bedrock platform: HIPAA use requires an approved research project; M365 Copilot: not approved for Restricted data; Claude Edu: not approved for Restricted data</t>
  </si>
  <si>
    <t xml:space="preserve">Privacy / HIPAA compliance office</t>
  </si>
  <si>
    <t xml:space="preserve">PHI needs a BAA-covered, approved environment. Clinical documentation should use only an AI scribe built into the health record system, and only if the center has contracted and approved one. No tool in the catalog is approved for this combination, so the work stays manual.</t>
  </si>
  <si>
    <t xml:space="preserve">Data: Restricted (HIPAA) → Eligible tools: 0</t>
  </si>
  <si>
    <t xml:space="preserve">S211</t>
  </si>
  <si>
    <t xml:space="preserve">A research faculty (PI) (Aerospace Engineering) wants help drafting an IRB protocol and consent form for a Aerospace Engineering study.</t>
  </si>
  <si>
    <t xml:space="preserve">Verify every citation and factual claim against the source. Confirm the tool works with the user's setup (Screen reader user); Disability Resources can advise.</t>
  </si>
  <si>
    <t xml:space="preserve">Internal data with no regulatory flags, so any campus-contracted tool is eligible (personal accounts are not). ChatGPT Edu ranks first because it is a capable all-round drafting partner available to every campus account.</t>
  </si>
  <si>
    <t xml:space="preserve">Data: Internal → Eligible tools: 7 → Top fit: ChatGPT Edu (score 5.0)</t>
  </si>
  <si>
    <t xml:space="preserve">S212</t>
  </si>
  <si>
    <t xml:space="preserve">A postdoctoral researcher (Sociology) wants to analyze de-identified survey data in R for a Sociology study.</t>
  </si>
  <si>
    <t xml:space="preserve">S213</t>
  </si>
  <si>
    <t xml:space="preserve">An upper-division undergraduate (Computer Science) wants an AI tutor to talk through worked problems in Software Engineering by voice while commuting.</t>
  </si>
  <si>
    <t xml:space="preserve">Disclose AI use as the syllabus requires.</t>
  </si>
  <si>
    <t xml:space="preserve">Data: Public → Course policy: Permitted with disclosure → Eligible tools: 7 → Top fit: ChatGPT Edu (score 4.6)</t>
  </si>
  <si>
    <t xml:space="preserve">S214</t>
  </si>
  <si>
    <t xml:space="preserve">An upper-division undergraduate (History) wants step-by-step explanations of concepts from Modern Europe while studying for the midterm.</t>
  </si>
  <si>
    <t xml:space="preserve">S215</t>
  </si>
  <si>
    <t xml:space="preserve">Claude Code: not approved for Restricted data; Bedrock platform: not approved for CUI/Export data; AI API gateway: not approved for CUI/Export data</t>
  </si>
  <si>
    <t xml:space="preserve">Work only inside the approved environment under the data use agreement; no copies to laptops or other tools. Confirm the technology control plan covers this environment and that every user is cleared for export-controlled access. Register the bot or integration with IT and name an owner for monitoring and retirement. Point the user to the campus AI basics training.</t>
  </si>
  <si>
    <t xml:space="preserve">HIPAA, CUI/Export makes this Restricted data, and only Secure Enclave is approved for it. Secure Enclave ranks first because it is the only environment approved for Restricted data: models run on campus hardware and nothing leaves the enclave. It also works inside HPC, where the work already lives. An agent would fit the task, but the user should build proficiency with an assisted tool first.</t>
  </si>
  <si>
    <t xml:space="preserve">S216</t>
  </si>
  <si>
    <t xml:space="preserve">A graduate teaching assistant (Nursing) wants to generate case studies and discussion prompts for Pharmacology.</t>
  </si>
  <si>
    <t xml:space="preserve">S217</t>
  </si>
  <si>
    <t xml:space="preserve">An admissions counselor (Graduate Admissions) wants to translate admissions FAQs into Spanish, Vietnamese and Mandarin.</t>
  </si>
  <si>
    <t xml:space="preserve">S218</t>
  </si>
  <si>
    <t xml:space="preserve">A research faculty (PI) (Mechanical Engineering) is writing a technical report for a DoD sponsor containing controlled technical data.</t>
  </si>
  <si>
    <t xml:space="preserve">S219</t>
  </si>
  <si>
    <t xml:space="preserve">A student affairs / residence life staff (Residence Life) wants a chatbot that answers move-in questions for new students.</t>
  </si>
  <si>
    <t xml:space="preserve">Bedrock platform: bot building / API use needs more proficiency or IT help first; Copilot Studio: needs advanced proficiency and training first</t>
  </si>
  <si>
    <t xml:space="preserve">Register the bot or integration with IT and name an owner for monitoring and retirement. Confirm the tool works with the user's setup (Low vision); Disability Resources can advise. Point the user to the campus AI basics training.</t>
  </si>
  <si>
    <t xml:space="preserve">Public information, so data rules do not narrow the choice. M365 Copilot ranks first because it can create a simple SharePoint agent over approved pages without a full bot build, and IT can scale it later. It also works inside Teams, where the work already lives.</t>
  </si>
  <si>
    <t xml:space="preserve">Data: Public → Eligible tools: 4 → Top fit: M365 Copilot (score 3.2)</t>
  </si>
  <si>
    <t xml:space="preserve">S220</t>
  </si>
  <si>
    <t xml:space="preserve">A master's student (Nursing) is starting a thesis or dissertation literature review in Nursing and wants to map the field.</t>
  </si>
  <si>
    <t xml:space="preserve">S221</t>
  </si>
  <si>
    <t xml:space="preserve">A graduate teaching assistant (Computer Science) wants to draft a recap email to the section after a confusing lecture in Intro to Programming.</t>
  </si>
  <si>
    <t xml:space="preserve">S222</t>
  </si>
  <si>
    <t xml:space="preserve">A graduate teaching assistant (Chemistry) is investigating a suspected academic integrity violation and wants AI to judge whether a paper was AI-written.</t>
  </si>
  <si>
    <t xml:space="preserve">S223</t>
  </si>
  <si>
    <t xml:space="preserve">A student affairs / residence life staff (Residence Life) wants to summarize student conduct incident reports for a hearing panel.</t>
  </si>
  <si>
    <t xml:space="preserve">S224</t>
  </si>
  <si>
    <t xml:space="preserve">A master's student (Economics) wants to use AI to write the full take-home exam answer for Principles of Microeconomics.</t>
  </si>
  <si>
    <t xml:space="preserve">S225</t>
  </si>
  <si>
    <t xml:space="preserve">A vice president / cabinet member (Student Affairs) wants to draft a strategic plan section and test it against peer institutions' public plans.</t>
  </si>
  <si>
    <t xml:space="preserve">S226</t>
  </si>
  <si>
    <t xml:space="preserve">An instructional designer (Center for Teaching &amp; Learning) wants to check course pages for accessibility issues and fix them.</t>
  </si>
  <si>
    <t xml:space="preserve">Data: Internal → Eligible tools: 9 → Top fit: Claude Edu (score 4.0)</t>
  </si>
  <si>
    <t xml:space="preserve">S227</t>
  </si>
  <si>
    <t xml:space="preserve">An advancement / fundraising officer (Advancement) wants to turn a long policy document into a one-page summary for colleagues.</t>
  </si>
  <si>
    <t xml:space="preserve">S228</t>
  </si>
  <si>
    <t xml:space="preserve">Register the bot or integration with IT and name an owner for monitoring and retirement. Point the user to the campus AI basics training.</t>
  </si>
  <si>
    <t xml:space="preserve">Internal data with no regulatory flags, so any campus-contracted tool is eligible (personal accounts are not). M365 Copilot ranks first because it can create a simple SharePoint agent over approved pages without a full bot build, and IT can scale it later. It also works inside Teams, where the work already lives.</t>
  </si>
  <si>
    <t xml:space="preserve">Data: Internal → Eligible tools: 4 → Top fit: M365 Copilot (score 2.7)</t>
  </si>
  <si>
    <t xml:space="preserve">S229</t>
  </si>
  <si>
    <t xml:space="preserve">A research faculty (PI) (Computer Science) is drafting an NSF grant proposal narrative in Computer Science.</t>
  </si>
  <si>
    <t xml:space="preserve">S230</t>
  </si>
  <si>
    <t xml:space="preserve">A vice president / cabinet member (Student Affairs) wants to compare AI vendor proposals for a campus-wide license.</t>
  </si>
  <si>
    <t xml:space="preserve">S231</t>
  </si>
  <si>
    <t xml:space="preserve">A research coordinator / lab manager (Education) wants to code open-ended interview transcripts that contain participant names and employers.</t>
  </si>
  <si>
    <t xml:space="preserve">S232</t>
  </si>
  <si>
    <t xml:space="preserve">An adjunct instructor (Music) wants to analyze gradebook trends across sections of Music Theory I to spot students at risk.</t>
  </si>
  <si>
    <t xml:space="preserve">S233</t>
  </si>
  <si>
    <t xml:space="preserve">S234</t>
  </si>
  <si>
    <t xml:space="preserve">A department chair (Nursing) wants to summarize faculty annual reviews to draft merit recommendations.</t>
  </si>
  <si>
    <t xml:space="preserve">Limit to people with a need to know; AI output is not a personnel decision. A human reviews and owns the final output and any decision it informs. Confirm the tool works with the user's setup (Low vision); Disability Resources can advise.</t>
  </si>
  <si>
    <t xml:space="preserve">S235</t>
  </si>
  <si>
    <t xml:space="preserve">An adjunct instructor (Public Health) wants to translate and adapt course materials for an international partner cohort.</t>
  </si>
  <si>
    <t xml:space="preserve">S236</t>
  </si>
  <si>
    <t xml:space="preserve">An upper-division undergraduate (Psychology) wants practice quiz questions generated from lecture slides for Research Methods.</t>
  </si>
  <si>
    <t xml:space="preserve">S237</t>
  </si>
  <si>
    <t xml:space="preserve">A phd student (Economics) wants a rapid scan of recent preprints and papers on a Economics question.</t>
  </si>
  <si>
    <t xml:space="preserve">S238</t>
  </si>
  <si>
    <t xml:space="preserve">An adjunct instructor (Computer Science) teaches Data Structures and wants auto-graded programming assignments with test cases.</t>
  </si>
  <si>
    <t xml:space="preserve">S239</t>
  </si>
  <si>
    <t xml:space="preserve">A phd student (Sociology) wants to analyze de-identified survey data in R for a Sociology study.</t>
  </si>
  <si>
    <t xml:space="preserve">M365 Copilot: requires a license this user does not have; Secure Enclave: requires an approved research computing project; AI API gateway: needs advanced proficiency and training first</t>
  </si>
  <si>
    <t xml:space="preserve">S240</t>
  </si>
  <si>
    <t xml:space="preserve">Finance &amp; Administration</t>
  </si>
  <si>
    <t xml:space="preserve">A vice president / cabinet member (Finance &amp; Administration) wants to model enrollment and budget scenarios for next fiscal year.</t>
  </si>
  <si>
    <t xml:space="preserve">S241</t>
  </si>
  <si>
    <t xml:space="preserve">An academic advisor (Advising Center) wants to map transfer credits from a community college catalog to degree requirements.</t>
  </si>
  <si>
    <t xml:space="preserve">S242</t>
  </si>
  <si>
    <t xml:space="preserve">A teaching faculty / lecturer (Art &amp; Design) wants to build a rubric and calibrate it against sample anonymized papers for Typography.</t>
  </si>
  <si>
    <t xml:space="preserve">S243</t>
  </si>
  <si>
    <t xml:space="preserve">A facilities manager (Facilities) wants to summarize building inspection reports and prioritize repairs.</t>
  </si>
  <si>
    <t xml:space="preserve">S244</t>
  </si>
  <si>
    <t xml:space="preserve">A first-year undergraduate (History) wants an AI tutor to talk through worked problems in U.S. History since 1877 by voice while commuting.</t>
  </si>
  <si>
    <t xml:space="preserve">S245</t>
  </si>
  <si>
    <t xml:space="preserve">A phd student (Sociology) is drafting a conference abstract with unpublished results.</t>
  </si>
  <si>
    <t xml:space="preserve">S246</t>
  </si>
  <si>
    <t xml:space="preserve">An adjunct instructor (History) wants to translate and adapt course materials for an international partner cohort.</t>
  </si>
  <si>
    <t xml:space="preserve">Ask the tool to explain in the user's first language when useful, and double-check translated key terms. Point the user to the campus AI basics training.</t>
  </si>
  <si>
    <t xml:space="preserve">Data: Public → Eligible tools: 7 → Top fit: Claude Edu (score 3.7)</t>
  </si>
  <si>
    <t xml:space="preserve">S247</t>
  </si>
  <si>
    <t xml:space="preserve">An adjunct instructor (Psychology) is redesigning the syllabus and weekly learning outcomes for Intro to Psychology.</t>
  </si>
  <si>
    <t xml:space="preserve">S248</t>
  </si>
  <si>
    <t xml:space="preserve">A communications / marketing staff (University Communications) needs to write crisis communications about a campus safety incident.</t>
  </si>
  <si>
    <t xml:space="preserve">A human reviews and owns the final output and any decision it informs.</t>
  </si>
  <si>
    <t xml:space="preserve">Unit leadership</t>
  </si>
  <si>
    <t xml:space="preserve">Data: Internal → Eligible tools: 6 → Top fit: M365 Copilot (score 2.7)</t>
  </si>
  <si>
    <t xml:space="preserve">S249</t>
  </si>
  <si>
    <t xml:space="preserve">A phd student (Biology) wants notes and action items from weekly lab meetings.</t>
  </si>
  <si>
    <t xml:space="preserve">S250</t>
  </si>
  <si>
    <t xml:space="preserve">A research administration / grants officer (Office of Research) wants an assistant that answers PIs' routine questions about proposal deadlines and forms.</t>
  </si>
  <si>
    <t xml:space="preserve">S251</t>
  </si>
  <si>
    <t xml:space="preserve">An adjunct instructor (Computer Science) is redesigning the syllabus and weekly learning outcomes for Software Engineering.</t>
  </si>
  <si>
    <t xml:space="preserve">S252</t>
  </si>
  <si>
    <t xml:space="preserve">Business Office</t>
  </si>
  <si>
    <t xml:space="preserve">A finance / business officer (Business Office) wants to build a variance analysis of department budgets in Excel.</t>
  </si>
  <si>
    <t xml:space="preserve">S253</t>
  </si>
  <si>
    <t xml:space="preserve">A graduate teaching assistant (Aerospace Engineering) wants to set up a course-specific AI study assistant grounded in Flight Dynamics readings for students.</t>
  </si>
  <si>
    <t xml:space="preserve">Confirm the tool works with the user's setup (Screen reader user); Disability Resources can advise. Point the user to the campus AI basics training.</t>
  </si>
  <si>
    <t xml:space="preserve">S254</t>
  </si>
  <si>
    <t xml:space="preserve">S255</t>
  </si>
  <si>
    <t xml:space="preserve">A master's student (English) wants to understand the terms of their own housing lease and financial aid award letter.</t>
  </si>
  <si>
    <t xml:space="preserve">Data: Internal → Eligible tools: 5 → Top fit: Claude Edu (score 3.1)</t>
  </si>
  <si>
    <t xml:space="preserve">S256</t>
  </si>
  <si>
    <t xml:space="preserve">A graduate teaching assistant (English) needs to add alt text and accessible captions to course materials for First-Year Writing before an accessibility deadline.</t>
  </si>
  <si>
    <t xml:space="preserve">S257</t>
  </si>
  <si>
    <t xml:space="preserve">An HR specialist (Human Resources) wants to analyze turnover data by department in Workday.</t>
  </si>
  <si>
    <t xml:space="preserve">Comparison &amp; detail needed: best fit (Workday/ServiceNow AI) is not in the Quick Matcher top 3, it wins because the work lives in Workday, which the matcher does not ask.</t>
  </si>
  <si>
    <t xml:space="preserve">Personnel data is Confidential, so only tools under an institutional data agreement are eligible (Workday/ServiceNow AI, M365 Copilot, Bedrock platform). Workday/ServiceNow AI ranks first because it analyzes the data where it already sits in Workday, under existing access rules.</t>
  </si>
  <si>
    <t xml:space="preserve">Data: Confidential (Personnel) → Eligible tools: 3 → Top fit: Workday/ServiceNow AI (score 4.5)</t>
  </si>
  <si>
    <t xml:space="preserve">S258</t>
  </si>
  <si>
    <t xml:space="preserve">A communications / marketing staff (College Marketing) wants campaign images for social media in the university brand style.</t>
  </si>
  <si>
    <t xml:space="preserve">S259</t>
  </si>
  <si>
    <t xml:space="preserve">An enterprise application developer (College IT) wants to add an AI summarization feature to the advising system using student records.</t>
  </si>
  <si>
    <t xml:space="preserve">Share only the minimum student data the task needs; never use a personal AI account for student records. Work on a branch or sandbox and review every change before it merges or runs in production. Register the bot or integration with IT and name an owner for monitoring and retirement. Confirm the tool works with the user's setup (Dyslexia); Disability Resources can advise.</t>
  </si>
  <si>
    <t xml:space="preserve">S260</t>
  </si>
  <si>
    <t xml:space="preserve">An upper-division undergraduate (Mechanical Engineering) is stuck debugging a homework program for Thermodynamics and wants hints.</t>
  </si>
  <si>
    <t xml:space="preserve">GitHub Copilot: course allows only specified, guided uses; Bedrock platform: course allows only specified, guided uses; Copilot Chat: course allows only specified, guided uses</t>
  </si>
  <si>
    <t xml:space="preserve">Data: Internal → Course policy: Limited (specified uses only) → Eligible tools: 2 → Top fit: Claude Edu (score 4.6)</t>
  </si>
  <si>
    <t xml:space="preserve">S261</t>
  </si>
  <si>
    <t xml:space="preserve">A phd student (Psychology) wants to transcribe and summarize focus groups with community participants.</t>
  </si>
  <si>
    <t xml:space="preserve">Confirm the IRB protocol and consent language cover AI processing of participant data. Confirm the tool works with the user's setup (ADHD); Disability Resources can advise.</t>
  </si>
  <si>
    <t xml:space="preserve">S262</t>
  </si>
  <si>
    <t xml:space="preserve">A librarian (University Libraries) wants to help a patron run a systematic search and screen abstracts.</t>
  </si>
  <si>
    <t xml:space="preserve">Data: Public → Eligible tools: 7 → Top fit: Elicit/Scite (score 5.0)</t>
  </si>
  <si>
    <t xml:space="preserve">S263</t>
  </si>
  <si>
    <t xml:space="preserve">A research faculty (PI) (Public Health) wants a rapid scan of recent preprints and papers on a Public Health question.</t>
  </si>
  <si>
    <t xml:space="preserve">Verify every citation and factual claim against the source. Ask the tool to explain in the user's first language when useful, and double-check translated key terms.</t>
  </si>
  <si>
    <t xml:space="preserve">Data: Public → Eligible tools: 7 → Top fit: Elicit/Scite (score 4.5)</t>
  </si>
  <si>
    <t xml:space="preserve">S264</t>
  </si>
  <si>
    <t xml:space="preserve">S265</t>
  </si>
  <si>
    <t xml:space="preserve">A phd student (Public Health) wants help planning a four-year course schedule and comparing majors using the public catalog.</t>
  </si>
  <si>
    <t xml:space="preserve">Verify every citation and factual claim against the source. Confirm the tool works with the user's setup (Dyslexia); Disability Resources can advise. Point the user to the campus AI basics training.</t>
  </si>
  <si>
    <t xml:space="preserve">S266</t>
  </si>
  <si>
    <t xml:space="preserve">An upper-division undergraduate (Modern Languages) wants to rehearse a foreign-language oral exam for Spanish II with a conversation partner.</t>
  </si>
  <si>
    <t xml:space="preserve">Bedrock platform: course allows only specified, guided uses; Copilot Chat: course allows only specified, guided uses; M365 Copilot: requires a license this user does not have</t>
  </si>
  <si>
    <t xml:space="preserve">Data: Public → Course policy: Limited (specified uses only) → Eligible tools: 5 → Top fit: ChatGPT Edu (score 4.6)</t>
  </si>
  <si>
    <t xml:space="preserve">S267</t>
  </si>
  <si>
    <t xml:space="preserve">A phd student (Public Health) wants to refactor a messy analysis codebase into a reproducible pipeline.</t>
  </si>
  <si>
    <t xml:space="preserve">S268</t>
  </si>
  <si>
    <t xml:space="preserve">An instructional designer (Center for Teaching &amp; Learning) wants to produce short explainer videos and graphics for an online module.</t>
  </si>
  <si>
    <t xml:space="preserve">S269</t>
  </si>
  <si>
    <t xml:space="preserve">S270</t>
  </si>
  <si>
    <t xml:space="preserve">S271</t>
  </si>
  <si>
    <t xml:space="preserve">A teaching faculty / lecturer (Sociology) wants to write a course AI policy and assignment-specific guidance for Intro to Sociology.</t>
  </si>
  <si>
    <t xml:space="preserve">S272</t>
  </si>
  <si>
    <t xml:space="preserve">S273</t>
  </si>
  <si>
    <t xml:space="preserve">A research faculty (PI) (Physics) is reviewing a confidential manuscript for a journal and wants a summary.</t>
  </si>
  <si>
    <t xml:space="preserve">S274</t>
  </si>
  <si>
    <t xml:space="preserve">A research faculty (PI) (Aerospace Engineering) wants a rapid scan of recent preprints and papers on a Aerospace Engineering question.</t>
  </si>
  <si>
    <t xml:space="preserve">Verify every citation and factual claim against the source. Confirm the tool works with the user's setup (Low vision); Disability Resources can advise.</t>
  </si>
  <si>
    <t xml:space="preserve">S275</t>
  </si>
  <si>
    <t xml:space="preserve">A research faculty (PI) (Economics) is on a faculty search committee and wants to summarize applicant dossiers.</t>
  </si>
  <si>
    <t xml:space="preserve">S276</t>
  </si>
  <si>
    <t xml:space="preserve">An admissions counselor (Undergraduate Admissions) wants to translate admissions FAQs into Spanish, Vietnamese and Mandarin.</t>
  </si>
  <si>
    <t xml:space="preserve">S277</t>
  </si>
  <si>
    <t xml:space="preserve">Work only inside the approved environment under the data use agreement; no copies to laptops or other tools. Confirm the IRB protocol and consent language cover AI processing of participant data. Ask the tool to explain in the user's first language when useful, and double-check translated key terms.</t>
  </si>
  <si>
    <t xml:space="preserve">Data: Restricted (HIPAA, Human subjects) → Eligible tools: 2 → Top fit: Secure Enclave (score 4.9)</t>
  </si>
  <si>
    <t xml:space="preserve">S278</t>
  </si>
  <si>
    <t xml:space="preserve">A phd student (Music) wants to draft an email to a professor asking for a recommendation letter.</t>
  </si>
  <si>
    <t xml:space="preserve">Data: Public → Eligible tools: 5 → Top fit: Copilot Chat (score 3.0)</t>
  </si>
  <si>
    <t xml:space="preserve">S279</t>
  </si>
  <si>
    <t xml:space="preserve">A research faculty (PI) (Physics) is drafting an NSF grant proposal narrative in Physics.</t>
  </si>
  <si>
    <t xml:space="preserve">S280</t>
  </si>
  <si>
    <t xml:space="preserve">An adjunct instructor (Political Science) is investigating a suspected academic integrity violation and wants AI to judge whether a paper was AI-written.</t>
  </si>
  <si>
    <t xml:space="preserve">S281</t>
  </si>
  <si>
    <t xml:space="preserve">A first-year undergraduate (History) wants to check understanding of dense readings in U.S. History since 1877 by translating key passages into their first language.</t>
  </si>
  <si>
    <t xml:space="preserve">S282</t>
  </si>
  <si>
    <t xml:space="preserve">A first-year undergraduate (History) is preparing a group project plan for U.S. History since 1877 and wants help splitting tasks and timelines.</t>
  </si>
  <si>
    <t xml:space="preserve">Instructor should offer a non-AI path for students who opt out.</t>
  </si>
  <si>
    <t xml:space="preserve">Data: Public → Course policy: Required by course → Eligible tools: 5 → Top fit: ChatGPT Edu (score 6.0)</t>
  </si>
  <si>
    <t xml:space="preserve">S283</t>
  </si>
  <si>
    <t xml:space="preserve">A postdoctoral researcher (Physics) is writing simulation code for a defense-funded propulsion project subject to ITAR.</t>
  </si>
  <si>
    <t xml:space="preserve">S284</t>
  </si>
  <si>
    <t xml:space="preserve">A phd student (Nursing) wants to analyze electronic health record extracts containing PHI for a public health study.</t>
  </si>
  <si>
    <t xml:space="preserve">ChatGPT Edu: not approved for Restricted data; Secure Enclave: requires an approved research computing project; Claude Code: not approved for Restricted data</t>
  </si>
  <si>
    <t xml:space="preserve">Work only inside the approved environment under the data use agreement; no copies to laptops or other tools. Confirm the IRB protocol and consent language cover AI processing of participant data. Work on a branch or sandbox and review every change before it merges or runs in production.</t>
  </si>
  <si>
    <t xml:space="preserve">HIPAA, Human subjects makes this Restricted data, and only AI API gateway is approved for it. AI API gateway ranks first because it gives developers API access to frontier models under the campus contract and BAA, so data handling is covered at scale. The user's advanced proficiency makes an agent with real autonomy appropriate.</t>
  </si>
  <si>
    <t xml:space="preserve">Data: Restricted (HIPAA, Human subjects) → Eligible tools: 1 → Top fit: AI API gateway (score 2.5)</t>
  </si>
  <si>
    <t xml:space="preserve">S285</t>
  </si>
  <si>
    <t xml:space="preserve">An advancement / fundraising officer (Advancement) wants to prepare a prospect briefing using public news and wealth-screening data.</t>
  </si>
  <si>
    <t xml:space="preserve">Donor privacy</t>
  </si>
  <si>
    <t xml:space="preserve">NotebookLM: not approved for Confidential data; Workday/ServiceNow AI: not approved for Donor privacy data; Copilot Chat: not approved for Confidential data</t>
  </si>
  <si>
    <t xml:space="preserve">Use only data the donor-privacy policy allows; do not paste wealth-screening scores into notes shared outside Advancement. Confirm the tool works with the user's setup (Deaf / hard of hearing); Disability Resources can advise. Point the user to the campus AI basics training.</t>
  </si>
  <si>
    <t xml:space="preserve">Donor privacy data is Confidential, so only tools under an institutional data agreement are eligible (Bedrock platform, M365 Copilot, Claude Edu, ChatGPT Edu). Bedrock platform ranks first because its chat interface offers long-context models and keeps the documents inside the campus AWS account.</t>
  </si>
  <si>
    <t xml:space="preserve">Data: Confidential (Donor privacy) → Eligible tools: 4 → Top fit: Bedrock platform (score 3.5)</t>
  </si>
  <si>
    <t xml:space="preserve">S286</t>
  </si>
  <si>
    <t xml:space="preserve">Bedrock platform: bot building / API use needs more proficiency or IT help first; AI API gateway: needs advanced proficiency and training first; GitHub Copilot: not approved for Confidential data</t>
  </si>
  <si>
    <t xml:space="preserve">Share only the minimum student data the task needs; never use a personal AI account for student records. Register the bot or integration with IT and name an owner for monitoring and retirement. Point the user to the campus AI basics training.</t>
  </si>
  <si>
    <t xml:space="preserve">FERPA data is Confidential, so only tools under an institutional data agreement are eligible (ChatGPT Edu and Claude Edu). ChatGPT Edu ranks first because it handles file-based data analysis, image generation and voice in one place, with study mode for learners. An agent would fit the task, but the user should build proficiency with an assisted tool first.</t>
  </si>
  <si>
    <t xml:space="preserve">Data: Confidential (FERPA) → Eligible tools: 2 → Top fit: ChatGPT Edu (score 0.0)</t>
  </si>
  <si>
    <t xml:space="preserve">S287</t>
  </si>
  <si>
    <t xml:space="preserve">A phd student (Education) wants to code open-ended interview transcripts that contain participant names and employers.</t>
  </si>
  <si>
    <t xml:space="preserve">M365 Copilot: requires a license this user does not have; Secure Enclave: requires an approved research computing project; Copilot Chat: not approved for Confidential data</t>
  </si>
  <si>
    <t xml:space="preserve">Human subjects data is Confidential, so only tools under an institutional data agreement are eligible (ChatGPT Edu, Bedrock platform, Claude Edu). ChatGPT Edu ranks first because it runs the analysis on uploaded files and shows the code and charts it used.</t>
  </si>
  <si>
    <t xml:space="preserve">Data: Confidential (Human subjects) → Eligible tools: 3 → Top fit: ChatGPT Edu (score 4.6)</t>
  </si>
  <si>
    <t xml:space="preserve">S288</t>
  </si>
  <si>
    <t xml:space="preserve">A research coordinator / lab manager (Political Science) wants to draft standard operating procedures for lab equipment from manufacturer manuals.</t>
  </si>
  <si>
    <t xml:space="preserve">Secure Enclave: requires an approved research computing project; AI API gateway: needs advanced proficiency and training first</t>
  </si>
  <si>
    <t xml:space="preserve">Data: Public → Eligible tools: 7 → Top fit: Claude Edu (score 4.6)</t>
  </si>
  <si>
    <t xml:space="preserve">S289</t>
  </si>
  <si>
    <t xml:space="preserve">A registrar's office staff (Office of the Registrar) wants to rewrite the academic calendar FAQ in plain language.</t>
  </si>
  <si>
    <t xml:space="preserve">Public information, so data rules do not narrow the choice. M365 Copilot ranks first because it drafts and summarizes inside Outlook using the user's own mail and files. It also works inside SharePoint, where the work already lives.</t>
  </si>
  <si>
    <t xml:space="preserve">Data: Public → Eligible tools: 6 → Top fit: M365 Copilot (score 4.7)</t>
  </si>
  <si>
    <t xml:space="preserve">S290</t>
  </si>
  <si>
    <t xml:space="preserve">Share only the minimum student data the task needs; never use a personal AI account for student records. Confirm the tool works with the user's setup (Screen reader user); Disability Resources can advise.</t>
  </si>
  <si>
    <t xml:space="preserve">FERPA data is Confidential, so only tools under an institutional data agreement are eligible (Bedrock platform, Claude Edu, ChatGPT Edu, Canvas AI, …). Bedrock platform ranks first because its chat interface offers long-context models and keeps the documents inside the campus AWS account.</t>
  </si>
  <si>
    <t xml:space="preserve">S291</t>
  </si>
  <si>
    <t xml:space="preserve">A finance / business officer (Business Office) wants to reconcile credit card transactions from a bookstore export.</t>
  </si>
  <si>
    <t xml:space="preserve">PCI</t>
  </si>
  <si>
    <t xml:space="preserve">After redacting PCI: Claude Edu</t>
  </si>
  <si>
    <t xml:space="preserve">Bedrock platform: not approved for PCI data; M365 Copilot: not approved for Restricted data; Claude Edu: not approved for Restricted data</t>
  </si>
  <si>
    <t xml:space="preserve">Cardholder data cannot go into any AI tool. Mask card numbers in the export first. Once that is done the file is Internal, and Claude Edu is eligible.</t>
  </si>
  <si>
    <t xml:space="preserve">Data: Restricted (PCI) → Eligible tools: 0 → Blocked by redactable data</t>
  </si>
  <si>
    <t xml:space="preserve">S292</t>
  </si>
  <si>
    <t xml:space="preserve">A department chair (English) needs to add alt text and accessible captions to course materials for Creative Nonfiction before an accessibility deadline.</t>
  </si>
  <si>
    <t xml:space="preserve">Data: Internal → Eligible tools: 9 → Top fit: Claude Edu (score 4.6)</t>
  </si>
  <si>
    <t xml:space="preserve">S293</t>
  </si>
  <si>
    <t xml:space="preserve">A research faculty (PI) (Education) wants help drafting an IRB protocol and consent form for a Education study.</t>
  </si>
  <si>
    <t xml:space="preserve">S294</t>
  </si>
  <si>
    <t xml:space="preserve">A registrar's office staff (Office of the Registrar) wants a summary and action items from a recurring team meeting.</t>
  </si>
  <si>
    <t xml:space="preserve">S295</t>
  </si>
  <si>
    <t xml:space="preserve">An upper-division undergraduate (English) wants lecture recordings and readings for Shakespeare turned into structured notes and audio summaries.</t>
  </si>
  <si>
    <t xml:space="preserve">Zoom AI: course allows only specified, guided uses; M365 Copilot: requires a license this user does not have; Copilot Chat: course allows only specified, guided uses</t>
  </si>
  <si>
    <t xml:space="preserve">Data: Internal → Course policy: Limited (specified uses only) → Eligible tools: 4 → Top fit: ChatGPT Edu (score 3.6)</t>
  </si>
  <si>
    <t xml:space="preserve">S296</t>
  </si>
  <si>
    <t xml:space="preserve">An adjunct instructor (Mechanical Engineering) wants AI to draft first-pass feedback on student essays for Senior Design.</t>
  </si>
  <si>
    <t xml:space="preserve">S297</t>
  </si>
  <si>
    <t xml:space="preserve">A phd student (Physics) wants line edits on a thesis chapter before sending it to the advisor.</t>
  </si>
  <si>
    <t xml:space="preserve">S298</t>
  </si>
  <si>
    <t xml:space="preserve">S299</t>
  </si>
  <si>
    <t xml:space="preserve">An adjunct instructor (Chemistry) wants diagrams and illustrations for Organic Chemistry lecture slides.</t>
  </si>
  <si>
    <t xml:space="preserve">Data: Public → Eligible tools: 5 → Top fit: ChatGPT Edu (score 3.7)</t>
  </si>
  <si>
    <t xml:space="preserve">S300</t>
  </si>
  <si>
    <t xml:space="preserve">Share only the minimum student data the task needs; never use a personal AI account for student records. A human reviews and owns the final output and any decision it informs. Confirm the tool works with the user's setup (Deaf / hard of hearing); Disability Resources can advise.</t>
  </si>
  <si>
    <t xml:space="preserve">S301</t>
  </si>
  <si>
    <t xml:space="preserve">S302</t>
  </si>
  <si>
    <t xml:space="preserve">A communications / marketing staff (University Communications) wants to draft a press release about a new research center.</t>
  </si>
  <si>
    <t xml:space="preserve">S303</t>
  </si>
  <si>
    <t xml:space="preserve">A student affairs / residence life staff (Dean of Students) wants a chatbot that answers move-in questions for new students.</t>
  </si>
  <si>
    <t xml:space="preserve">Register the bot or integration with IT and name an owner for monitoring and retirement. Confirm the tool works with the user's setup (Screen reader user); Disability Resources can advise.</t>
  </si>
  <si>
    <t xml:space="preserve">S304</t>
  </si>
  <si>
    <t xml:space="preserve">An upper-division undergraduate (Nursing) wants help tailoring a resume and cover letter for an internship application.</t>
  </si>
  <si>
    <t xml:space="preserve">S305</t>
  </si>
  <si>
    <t xml:space="preserve">S306</t>
  </si>
  <si>
    <t xml:space="preserve">A student affairs / residence life staff (Residence Life) wants to draft a residence hall newsletter and event flyers.</t>
  </si>
  <si>
    <t xml:space="preserve">S307</t>
  </si>
  <si>
    <t xml:space="preserve">An academic advisor (Advising Center) wants help managing and drafting replies to a backed-up inbox.</t>
  </si>
  <si>
    <t xml:space="preserve">S308</t>
  </si>
  <si>
    <t xml:space="preserve">A vice president / cabinet member (Student Affairs) wants a summary of litigation-related memos from General Counsel.</t>
  </si>
  <si>
    <t xml:space="preserve">Legal privilege</t>
  </si>
  <si>
    <t xml:space="preserve">Data: Restricted (Legal privilege) → Eligible tools: 0</t>
  </si>
  <si>
    <t xml:space="preserve">S309</t>
  </si>
  <si>
    <t xml:space="preserve">A graduate teaching assistant (Political Science) wants to analyze gradebook trends across sections of American Government to spot students at risk.</t>
  </si>
  <si>
    <t xml:space="preserve">S310</t>
  </si>
  <si>
    <t xml:space="preserve">A graduate teaching assistant (Mathematics) wants to summarize mid-semester student evaluation comments for Linear Algebra.</t>
  </si>
  <si>
    <t xml:space="preserve">1. Bedrock platform (Available); 2. Claude Edu (Available); 3. ChatGPT Edu (Available)</t>
  </si>
  <si>
    <t xml:space="preserve">S311</t>
  </si>
  <si>
    <t xml:space="preserve">S312</t>
  </si>
  <si>
    <t xml:space="preserve">Data: Internal → Eligible tools: 8 → Top fit: Workday/ServiceNow AI (score 3.5)</t>
  </si>
  <si>
    <t xml:space="preserve">S313</t>
  </si>
  <si>
    <t xml:space="preserve">A disability services coordinator (Disability Resources) wants to summarize student medical documentation submitted for accommodations.</t>
  </si>
  <si>
    <t xml:space="preserve">HIPAA, FERPA</t>
  </si>
  <si>
    <t xml:space="preserve">Data: Restricted (HIPAA, FERPA) → Eligible tools: 0</t>
  </si>
  <si>
    <t xml:space="preserve">S314</t>
  </si>
  <si>
    <t xml:space="preserve">An upper-division undergraduate (Biology) wants grammar and clarity edits on a lab report for Ecology.</t>
  </si>
  <si>
    <t xml:space="preserve">Data: Internal → Course policy: Permitted with disclosure → Eligible tools: 6 → Top fit: Claude Edu (score 4.6)</t>
  </si>
  <si>
    <t xml:space="preserve">S315</t>
  </si>
  <si>
    <t xml:space="preserve">A phd student (Biology) needs to translate archival documents from Spanish and Portuguese for a Biology project.</t>
  </si>
  <si>
    <t xml:space="preserve">Data: Public → Eligible tools: 6 → Top fit: ChatGPT Edu (score 4.6)</t>
  </si>
  <si>
    <t xml:space="preserve">S316</t>
  </si>
  <si>
    <t xml:space="preserve">An upper-division undergraduate (Political Science) wants lecture recordings and readings for Public Policy Analysis turned into structured notes and audio summaries.</t>
  </si>
  <si>
    <t xml:space="preserve">S317</t>
  </si>
  <si>
    <t xml:space="preserve">A phd student (Mathematics) is preparing for qualifying exams and wants oral-exam style questioning on core Mathematics topics.</t>
  </si>
  <si>
    <t xml:space="preserve">Comparison &amp; detail needed: best fit (NotebookLM) is not in the Quick Matcher top 3, the accessibility or language need (dyslexia) changes the ranking; the task is not one of the nine listed options, so the matcher can only show general assistants.</t>
  </si>
  <si>
    <t xml:space="preserve">Public information, so data rules do not narrow the choice. NotebookLM ranks first because it answers only from the uploaded course materials, with citations back to the page.</t>
  </si>
  <si>
    <t xml:space="preserve">Data: Public → Eligible tools: 7 → Top fit: NotebookLM (score 5.0)</t>
  </si>
  <si>
    <t xml:space="preserve">S318</t>
  </si>
  <si>
    <t xml:space="preserve">S319</t>
  </si>
  <si>
    <t xml:space="preserve">An upper-division undergraduate (Physics) wants to clean and chart a public dataset for a Quantum Mechanics final project.</t>
  </si>
  <si>
    <t xml:space="preserve">Bedrock platform: course allows only specified, guided uses; M365 Copilot: requires a license this user does not have; Copilot Chat: course allows only specified, guided uses</t>
  </si>
  <si>
    <t xml:space="preserve">S320</t>
  </si>
  <si>
    <t xml:space="preserve">S321</t>
  </si>
  <si>
    <t xml:space="preserve">Use only data the donor-privacy policy allows; do not paste wealth-screening scores into notes shared outside Advancement.</t>
  </si>
  <si>
    <t xml:space="preserve">S322</t>
  </si>
  <si>
    <t xml:space="preserve">An academic advisor (Advising Center) wants to turn a long policy document into a one-page summary for colleagues.</t>
  </si>
  <si>
    <t xml:space="preserve">S323</t>
  </si>
  <si>
    <t xml:space="preserve">A phd student (Computer Science) wants to check understanding of dense readings in Data Structures by translating key passages into their first language.</t>
  </si>
  <si>
    <t xml:space="preserve">Disclose AI use as the syllabus requires. Use the tool's voice input or dictation where available. Point the user to the campus AI basics training.</t>
  </si>
  <si>
    <t xml:space="preserve">Data: Public → Course policy: Permitted with disclosure → Eligible tools: 6 → Top fit: ChatGPT Edu (score 5.1)</t>
  </si>
  <si>
    <t xml:space="preserve">S324</t>
  </si>
  <si>
    <t xml:space="preserve">An upper-division undergraduate (Physics) wants step-by-step explanations of concepts from Physics I while studying for the midterm.</t>
  </si>
  <si>
    <t xml:space="preserve">Disclose AI use as the syllabus requires. Confirm the tool works with the user's setup (Deaf / hard of hearing); Disability Resources can advise.</t>
  </si>
  <si>
    <t xml:space="preserve">S325</t>
  </si>
  <si>
    <t xml:space="preserve">A graduate teaching assistant (Political Science) wants AI to draft first-pass feedback on student essays for Public Policy Analysis.</t>
  </si>
  <si>
    <t xml:space="preserve">Share only the minimum student data the task needs; never use a personal AI account for student records. A human reviews and owns the final output and any decision it informs. Use the tool's voice input or dictation where available. Point the user to the campus AI basics training.</t>
  </si>
  <si>
    <t xml:space="preserve">S326</t>
  </si>
  <si>
    <t xml:space="preserve">A vice president / cabinet member (Student Affairs) wants help drafting a speech for convocation.</t>
  </si>
  <si>
    <t xml:space="preserve">S327</t>
  </si>
  <si>
    <t xml:space="preserve">A phd student (Political Science) wants line edits on a thesis chapter before sending it to the advisor.</t>
  </si>
  <si>
    <t xml:space="preserve">Use the institutional account only (inputs are not used for training); keep it out of personal tools. Verify every citation and factual claim against the source. Confirm the tool works with the user's setup (ADHD); Disability Resources can advise.</t>
  </si>
  <si>
    <t xml:space="preserve">S328</t>
  </si>
  <si>
    <t xml:space="preserve">S329</t>
  </si>
  <si>
    <t xml:space="preserve">A first-year undergraduate (Psychology) wants an AI tutor to talk through worked problems in Research Methods by voice while commuting.</t>
  </si>
  <si>
    <t xml:space="preserve">S330</t>
  </si>
  <si>
    <t xml:space="preserve">A first-year undergraduate (English) wants help planning a four-year course schedule and comparing majors using the public catalog.</t>
  </si>
  <si>
    <t xml:space="preserve">Verify every citation and factual claim against the source. Confirm the tool works with the user's setup (Dyslexia); Disability Resources can advise.</t>
  </si>
  <si>
    <t xml:space="preserve">S331</t>
  </si>
  <si>
    <t xml:space="preserve">A research faculty (PI) (Nursing) wants to run batch LLM classification of 50,000 de-identified clinical notes.</t>
  </si>
  <si>
    <t xml:space="preserve">Claude Code: not approved for Restricted data; Copilot Studio: not approved for Restricted data; GitHub Copilot: not approved for Restricted data</t>
  </si>
  <si>
    <t xml:space="preserve">Work only inside the approved environment under the data use agreement; no copies to laptops or other tools. Work on a branch or sandbox and review every change before it merges or runs in production. Register the bot or integration with IT and name an owner for monitoring and retirement.</t>
  </si>
  <si>
    <t xml:space="preserve">HIPAA makes this Restricted data, and only AI API gateway, Bedrock platform, Secure Enclave are approved for it. AI API gateway ranks first because it gives developers API access to frontier models under the campus contract and BAA, so data handling is covered at scale. The user's advanced proficiency makes an agent with real autonomy appropriate.</t>
  </si>
  <si>
    <t xml:space="preserve">Data: Restricted (HIPAA) → Eligible tools: 3 → Top fit: AI API gateway (score 7.0)</t>
  </si>
  <si>
    <t xml:space="preserve">S332</t>
  </si>
  <si>
    <t xml:space="preserve">Data: Internal → Eligible tools: 7 → Top fit: GitHub Copilot (score 4.5)</t>
  </si>
  <si>
    <t xml:space="preserve">S333</t>
  </si>
  <si>
    <t xml:space="preserve">A phd student (History) wants help tailoring a resume and cover letter for an internship application.</t>
  </si>
  <si>
    <t xml:space="preserve">Data: Internal → Eligible tools: 6 → Top fit: ChatGPT Edu (score 5.0)</t>
  </si>
  <si>
    <t xml:space="preserve">S334</t>
  </si>
  <si>
    <t xml:space="preserve">S335</t>
  </si>
  <si>
    <t xml:space="preserve">An upper-division undergraduate (Chemistry) wants grammar and clarity edits on a lab report for General Chemistry.</t>
  </si>
  <si>
    <t xml:space="preserve">Stay within the uses the syllabus allows (explanation, practice, feedback); do not submit AI-written text. Verify every citation and factual claim against the source. Confirm the tool works with the user's setup (ADHD); Disability Resources can advise. Point the user to the campus AI basics training.</t>
  </si>
  <si>
    <t xml:space="preserve">S336</t>
  </si>
  <si>
    <t xml:space="preserve">An IT service desk analyst (Central IT) wants to analyze AI tool usage logs to report adoption by unit.</t>
  </si>
  <si>
    <t xml:space="preserve">Data: Internal → Eligible tools: 6 → Top fit: M365 Copilot (score 4.2)</t>
  </si>
  <si>
    <t xml:space="preserve">S337</t>
  </si>
  <si>
    <t xml:space="preserve">Enrollment Management</t>
  </si>
  <si>
    <t xml:space="preserve">A vice president / cabinet member (Enrollment Management) wants meeting recaps and follow-ups from leadership meetings.</t>
  </si>
  <si>
    <t xml:space="preserve">S338</t>
  </si>
  <si>
    <t xml:space="preserve">A first-year undergraduate (Computer Science) wants practice quiz questions generated from lecture slides for Software Engineering.</t>
  </si>
  <si>
    <t xml:space="preserve">Elicit/Scite: not approved for Internal data; M365 Copilot: requires a license this user does not have</t>
  </si>
  <si>
    <t xml:space="preserve">Internal data with no regulatory flags, so any campus-contracted tool is eligible (personal accounts are not). The course designates NotebookLM. NotebookLM ranks first because it answers only from the uploaded course materials, with citations back to the page.</t>
  </si>
  <si>
    <t xml:space="preserve">Data: Internal → Course policy: Required by course → Eligible tools: 6 → Top fit: NotebookLM (score 7.5)</t>
  </si>
  <si>
    <t xml:space="preserve">S339</t>
  </si>
  <si>
    <t xml:space="preserve">A research faculty (PI) (Physics) is writing a tenure-review letter and wants help summarizing the candidate's publications.</t>
  </si>
  <si>
    <t xml:space="preserve">S340</t>
  </si>
  <si>
    <t xml:space="preserve">An enterprise application developer (College IT) wants to migrate a legacy PHP student portal to a modern framework.</t>
  </si>
  <si>
    <t xml:space="preserve">S341</t>
  </si>
  <si>
    <t xml:space="preserve">A postdoctoral researcher (Mechanical Engineering) wants to refactor a messy analysis codebase into a reproducible pipeline.</t>
  </si>
  <si>
    <t xml:space="preserve">S342</t>
  </si>
  <si>
    <t xml:space="preserve">An adjunct instructor (Economics) wants diagrams and illustrations for Principles of Microeconomics lecture slides.</t>
  </si>
  <si>
    <t xml:space="preserve">Data: Public → Eligible tools: 4 → Top fit: ChatGPT Edu (score 3.1)</t>
  </si>
  <si>
    <t xml:space="preserve">S343</t>
  </si>
  <si>
    <t xml:space="preserve">A department chair (Computer Science) wants to generate case studies and discussion prompts for Intro to Programming.</t>
  </si>
  <si>
    <t xml:space="preserve">S344</t>
  </si>
  <si>
    <t xml:space="preserve">S345</t>
  </si>
  <si>
    <t xml:space="preserve">A teaching faculty / lecturer (Economics) needs to add alt text and accessible captions to course materials for Development Economics before an accessibility deadline.</t>
  </si>
  <si>
    <t xml:space="preserve">S346</t>
  </si>
  <si>
    <t xml:space="preserve">A phd student (Computer Science) is preparing for qualifying exams and wants oral-exam style questioning on core Computer Science topics.</t>
  </si>
  <si>
    <t xml:space="preserve">S347</t>
  </si>
  <si>
    <t xml:space="preserve">A graduate teaching assistant (Chemistry) wants to create extra practice problems with worked solutions for Organic Chemistry recitation.</t>
  </si>
  <si>
    <t xml:space="preserve">S348</t>
  </si>
  <si>
    <t xml:space="preserve">S349</t>
  </si>
  <si>
    <t xml:space="preserve">Comparison &amp; detail needed: best fit (Claude Code) is not in the Quick Matcher top 3, it wins because the work lives in HPC, which the matcher does not ask.</t>
  </si>
  <si>
    <t xml:space="preserve">Public information, so data rules do not narrow the choice. Claude Code ranks first because it can read a whole repository, run tests and make multi-file changes the user reviews as diffs. It also works inside HPC, where the work already lives. The user's advanced proficiency makes an agent with real autonomy appropriate.</t>
  </si>
  <si>
    <t xml:space="preserve">Data: Public → Eligible tools: 7 → Top fit: Claude Code (score 5.5)</t>
  </si>
  <si>
    <t xml:space="preserve">S350</t>
  </si>
  <si>
    <t xml:space="preserve">A teaching faculty / lecturer (Public Health) wants to write a course AI policy and assignment-specific guidance for Epidemiology.</t>
  </si>
  <si>
    <t xml:space="preserve">S351</t>
  </si>
  <si>
    <t xml:space="preserve">A research faculty (PI) (Business) wants to prepare a patent disclosure describing a new invention.</t>
  </si>
  <si>
    <t xml:space="preserve">S352</t>
  </si>
  <si>
    <t xml:space="preserve">A postdoctoral researcher (Nursing) wants to run batch LLM classification of 50,000 de-identified clinical notes.</t>
  </si>
  <si>
    <t xml:space="preserve">Bedrock platform: HIPAA use requires an approved research project; Claude Code: not approved for Restricted data; Copilot Studio: not approved for Restricted data</t>
  </si>
  <si>
    <t xml:space="preserve">1. Bedrock platform (Available); 2. Secure Enclave (Approved project required); 3. ChatGPT Edu (Available)</t>
  </si>
  <si>
    <t xml:space="preserve">HIPAA makes this Restricted data, and only AI API gateway is approved for it. AI API gateway ranks first because it gives developers API access to frontier models under the campus contract and BAA, so data handling is covered at scale. The user's advanced proficiency makes an agent with real autonomy appropriate.</t>
  </si>
  <si>
    <t xml:space="preserve">Data: Restricted (HIPAA) → Eligible tools: 1 → Top fit: AI API gateway (score 7.0)</t>
  </si>
  <si>
    <t xml:space="preserve">S353</t>
  </si>
  <si>
    <t xml:space="preserve">S354</t>
  </si>
  <si>
    <t xml:space="preserve">An adjunct instructor (Nursing) is redesigning the syllabus and weekly learning outcomes for Pharmacology.</t>
  </si>
  <si>
    <t xml:space="preserve">S355</t>
  </si>
  <si>
    <t xml:space="preserve">An upper-division undergraduate (Business) wants feedback on the structure and argument of a draft essay for Business Strategy before submitting it.</t>
  </si>
  <si>
    <t xml:space="preserve">Instructor should offer a non-AI path for students who opt out. Verify every citation and factual claim against the source. Confirm the tool works with the user's setup (ADHD); Disability Resources can advise. Point the user to the campus AI basics training.</t>
  </si>
  <si>
    <t xml:space="preserve">Internal data with no regulatory flags, so any campus-contracted tool is eligible (personal accounts are not). The course designates Claude Edu. Claude Edu ranks first because it gives careful, structured feedback on long drafts and can comment without rewriting the user's voice.</t>
  </si>
  <si>
    <t xml:space="preserve">Data: Internal → Course policy: Required by course → Eligible tools: 6 → Top fit: Claude Edu (score 7.6)</t>
  </si>
  <si>
    <t xml:space="preserve">S356</t>
  </si>
  <si>
    <t xml:space="preserve">A master's student (Mechanical Engineering) wants to create images for a class presentation in Senior Design.</t>
  </si>
  <si>
    <t xml:space="preserve">S357</t>
  </si>
  <si>
    <t xml:space="preserve">A research faculty (PI) (Political Science) wants help drafting an IRB protocol and consent form for a Political Science study.</t>
  </si>
  <si>
    <t xml:space="preserve">S358</t>
  </si>
  <si>
    <t xml:space="preserve">A teaching faculty / lecturer (Sociology) wants AI to draft first-pass feedback on student essays for Intro to Sociology.</t>
  </si>
  <si>
    <t xml:space="preserve">S359</t>
  </si>
  <si>
    <t xml:space="preserve">A vice president / cabinet member (Student Affairs) wants briefing summaries of long committee reports before a board meeting.</t>
  </si>
  <si>
    <t xml:space="preserve">S360</t>
  </si>
  <si>
    <t xml:space="preserve">Work only inside the approved environment under the data use agreement; no copies to laptops or other tools. Confirm the technology control plan covers this environment and that every user is cleared for export-controlled access.</t>
  </si>
  <si>
    <t xml:space="preserve">PHI needs a BAA-covered, approved environment. Controlled technical data needs the export-controlled enclave. Secure Enclave would qualify, but it requires an approved research computing project. Until that is in place, use the non-AI process; a personal AI account is never an acceptable workaround.</t>
  </si>
  <si>
    <t xml:space="preserve">Data: Restricted (HIPAA, CUI/Export) → Eligible tools: 0 → Path forward: Secure Enclave (requires an approved research computing project)</t>
  </si>
  <si>
    <t xml:space="preserve">S361</t>
  </si>
  <si>
    <t xml:space="preserve">S362</t>
  </si>
  <si>
    <t xml:space="preserve">A research administration / grants officer (Sponsored Programs) wants to summarize award data for the annual research report.</t>
  </si>
  <si>
    <t xml:space="preserve">S363</t>
  </si>
  <si>
    <t xml:space="preserve">A phd student (Music) wants to use AI to write the full take-home exam answer for Music History.</t>
  </si>
  <si>
    <t xml:space="preserve">Claude Edu: course policy prohibits AI for this work; ChatGPT Edu: course policy prohibits AI for this work; M365 Copilot: course policy prohibits AI for this work</t>
  </si>
  <si>
    <t xml:space="preserve">The course prohibits AI here, and having AI write a graded exam answer would be an integrity violation under any policy. Office hours or tutoring are the right support.</t>
  </si>
  <si>
    <t xml:space="preserve">S364</t>
  </si>
  <si>
    <t xml:space="preserve">A master's student (Aerospace Engineering) wants line edits on a thesis chapter before sending it to the advisor.</t>
  </si>
  <si>
    <t xml:space="preserve">Data: Internal (Unpublished IP) → Eligible tools: 5 → Top fit: Claude Edu (score 3.1)</t>
  </si>
  <si>
    <t xml:space="preserve">S365</t>
  </si>
  <si>
    <t xml:space="preserve">A first-year undergraduate (Art &amp; Design) is preparing a group project plan for Foundations of Design and wants help splitting tasks and timelines.</t>
  </si>
  <si>
    <t xml:space="preserve">Claude Edu: course policy prohibits AI for this work; ChatGPT Edu: course policy prohibits AI for this work; Copilot Chat: course policy prohibits AI for this work</t>
  </si>
  <si>
    <t xml:space="preserve">The Art &amp; Design course policy prohibits AI on this work, so no tool is eligible whatever the data class. The campus Writing Center, tutoring, or the instructor's office hours are the right support.</t>
  </si>
  <si>
    <t xml:space="preserve">S366</t>
  </si>
  <si>
    <t xml:space="preserve">A graduate teaching assistant (Education) wants to build a rubric and calibrate it against sample anonymized papers for Foundations of Education.</t>
  </si>
  <si>
    <t xml:space="preserve">S367</t>
  </si>
  <si>
    <t xml:space="preserve">S368</t>
  </si>
  <si>
    <t xml:space="preserve">An upper-division undergraduate (Chemistry) wants step-by-step explanations of concepts from Organic Chemistry while studying for the midterm.</t>
  </si>
  <si>
    <t xml:space="preserve">S369</t>
  </si>
  <si>
    <t xml:space="preserve">An adjunct instructor (Sociology) wants to summarize mid-semester student evaluation comments for Qualitative Methods.</t>
  </si>
  <si>
    <t xml:space="preserve">S370</t>
  </si>
  <si>
    <t xml:space="preserve">S371</t>
  </si>
  <si>
    <t xml:space="preserve">S372</t>
  </si>
  <si>
    <t xml:space="preserve">Claude Code: not approved for Confidential data; Copilot Chat: not approved for Confidential data; GitHub Copilot: not approved for Confidential data</t>
  </si>
  <si>
    <t xml:space="preserve">S373</t>
  </si>
  <si>
    <t xml:space="preserve">Confirm the technology control plan covers this environment and that every user is cleared for export-controlled access. Verify every citation and factual claim against the source.</t>
  </si>
  <si>
    <t xml:space="preserve">S374</t>
  </si>
  <si>
    <t xml:space="preserve">A department chair (Art &amp; Design) wants to generate case studies and discussion prompts for Foundations of Design.</t>
  </si>
  <si>
    <t xml:space="preserve">S375</t>
  </si>
  <si>
    <t xml:space="preserve">A vice president / cabinet member (Enrollment Management) wants to model enrollment and budget scenarios for next fiscal year.</t>
  </si>
  <si>
    <t xml:space="preserve">S376</t>
  </si>
  <si>
    <t xml:space="preserve">A research faculty (PI) (Economics) is drafting an NSF grant proposal narrative in Economics.</t>
  </si>
  <si>
    <t xml:space="preserve">S377</t>
  </si>
  <si>
    <t xml:space="preserve">A librarian (University Libraries) wants a summary and action items from a recurring team meeting.</t>
  </si>
  <si>
    <t xml:space="preserve">S378</t>
  </si>
  <si>
    <t xml:space="preserve">A teaching faculty / lecturer (Computer Science) wants to analyze gradebook trends across sections of Data Structures to spot students at risk.</t>
  </si>
  <si>
    <t xml:space="preserve">FERPA data is Confidential, so only tools under an institutional data agreement are eligible (ChatGPT Edu, Bedrock platform, Claude Edu, AI API gateway). ChatGPT Edu ranks first because it runs the analysis on uploaded files and shows the code and charts it used. M365 Copilot would fit better; a license request is worth it if this is recurring.</t>
  </si>
  <si>
    <t xml:space="preserve">Data: Confidential (FERPA) → Eligible tools: 4 → Top fit: ChatGPT Edu (score 3.1)</t>
  </si>
  <si>
    <t xml:space="preserve">S379</t>
  </si>
  <si>
    <t xml:space="preserve">A postdoctoral researcher (Mechanical Engineering) wants to build a data pipeline that tags thousands of open-access papers with an LLM.</t>
  </si>
  <si>
    <t xml:space="preserve">S380</t>
  </si>
  <si>
    <t xml:space="preserve">Comparison &amp; detail needed: best fit (Workday/ServiceNow AI) is not in the Quick Matcher top 3, the accessibility or language need (adhd) changes the ranking; the task is not one of the nine listed options, so the matcher can only show general assistants.</t>
  </si>
  <si>
    <t xml:space="preserve">Data: Internal → Eligible tools: 8 → Top fit: Workday/ServiceNow AI (score 3.0)</t>
  </si>
  <si>
    <t xml:space="preserve">S381</t>
  </si>
  <si>
    <t xml:space="preserve">A research coordinator / lab manager (Psychology) wants help drafting an IRB protocol and consent form for a Psychology study.</t>
  </si>
  <si>
    <t xml:space="preserve">S382</t>
  </si>
  <si>
    <t xml:space="preserve">S383</t>
  </si>
  <si>
    <t xml:space="preserve">S384</t>
  </si>
  <si>
    <t xml:space="preserve">S385</t>
  </si>
  <si>
    <t xml:space="preserve">An adjunct instructor (Computer Science) wants AI to draft first-pass feedback on student essays for Intro to Programming.</t>
  </si>
  <si>
    <t xml:space="preserve">S386</t>
  </si>
  <si>
    <t xml:space="preserve">A financial aid counselor (Financial Aid) wants to answer a student's specific aid package question by email.</t>
  </si>
  <si>
    <t xml:space="preserve">GLBA, FERPA</t>
  </si>
  <si>
    <t xml:space="preserve">Copilot Chat: not approved for Confidential data; ChatGPT Edu: not approved for GLBA data; Claude Edu: not approved for GLBA data</t>
  </si>
  <si>
    <t xml:space="preserve">Leave out SSNs and full account numbers. Share only the minimum student data the task needs; never use a personal AI account for student records.</t>
  </si>
  <si>
    <t xml:space="preserve">GLBA, FERPA data is Confidential, so only tools under an institutional data agreement are eligible (M365 Copilot and Bedrock platform). M365 Copilot ranks first because it drafts and summarizes inside Outlook using the user's own mail and files.</t>
  </si>
  <si>
    <t xml:space="preserve">Data: Confidential (GLBA, FERPA) → Eligible tools: 2 → Top fit: M365 Copilot (score 5.2)</t>
  </si>
  <si>
    <t xml:space="preserve">S387</t>
  </si>
  <si>
    <t xml:space="preserve">S388</t>
  </si>
  <si>
    <t xml:space="preserve">A graduate teaching assistant (Economics) wants diagrams and illustrations for Econometrics lecture slides.</t>
  </si>
  <si>
    <t xml:space="preserve">S389</t>
  </si>
  <si>
    <t xml:space="preserve">A phd student (Music) is starting a thesis or dissertation literature review in Music and wants to map the field.</t>
  </si>
  <si>
    <t xml:space="preserve">S390</t>
  </si>
  <si>
    <t xml:space="preserve">A research faculty (PI) (History) is writing a tenure-review letter and wants help summarizing the candidate's publications.</t>
  </si>
  <si>
    <t xml:space="preserve">Limit to people with a need to know; AI output is not a personnel decision. A human reviews and owns the final output and any decision it informs. Ask the tool to explain in the user's first language when useful, and double-check translated key terms.</t>
  </si>
  <si>
    <t xml:space="preserve">Data: Confidential (Personnel) → Eligible tools: 2 → Top fit: Bedrock platform (score 3.9)</t>
  </si>
  <si>
    <t xml:space="preserve">S391</t>
  </si>
  <si>
    <t xml:space="preserve">S392</t>
  </si>
  <si>
    <t xml:space="preserve">An adjunct instructor (Biology) wants to draft course announcements and weekly reminder emails for Cell Biology.</t>
  </si>
  <si>
    <t xml:space="preserve">S393</t>
  </si>
  <si>
    <t xml:space="preserve">A research faculty (PI) (Mechanical Engineering) wants to prepare a patent disclosure describing a new invention.</t>
  </si>
  <si>
    <t xml:space="preserve">Use the institutional account only (inputs are not used for training); keep it out of personal tools. Verify every citation and factual claim against the source. Contact Technology Transfer before any public disclosure. Point the user to the campus AI basics training.</t>
  </si>
  <si>
    <t xml:space="preserve">1. ChatGPT Edu (Available); 2. Claude Edu (Available); 3. M365 Copilot (License required)</t>
  </si>
  <si>
    <t xml:space="preserve">Data: Internal (Unpublished IP) → Eligible tools: 5 → Top fit: ChatGPT Edu (score 4.6)</t>
  </si>
  <si>
    <t xml:space="preserve">S394</t>
  </si>
  <si>
    <t xml:space="preserve">A vice president / cabinet member (Finance &amp; Administration) wants meeting recaps and follow-ups from leadership meetings.</t>
  </si>
  <si>
    <t xml:space="preserve">Zoom AI: not approved for Confidential data; NotebookLM: not approved for Confidential data; Canvas AI: not approved for Personnel data</t>
  </si>
  <si>
    <t xml:space="preserve">Limit to people with a need to know; AI output is not a personnel decision. Confirm the tool works with the user's setup (Dyslexia); Disability Resources can advise.</t>
  </si>
  <si>
    <t xml:space="preserve">S395</t>
  </si>
  <si>
    <t xml:space="preserve">A research administration / grants officer (Office of Research) wants a summary and action items from a recurring team meeting.</t>
  </si>
  <si>
    <t xml:space="preserve">S396</t>
  </si>
  <si>
    <t xml:space="preserve">S397</t>
  </si>
  <si>
    <t xml:space="preserve">S398</t>
  </si>
  <si>
    <t xml:space="preserve">A postdoctoral researcher (Public Health) wants a rapid scan of recent preprints and papers on a Public Health question.</t>
  </si>
  <si>
    <t xml:space="preserve">S399</t>
  </si>
  <si>
    <t xml:space="preserve">AI API gateway: needs advanced proficiency and training first; Bedrock platform: bot building / API use needs more proficiency or IT help first; Claude Code: not approved for Confidential data</t>
  </si>
  <si>
    <t xml:space="preserve">Share only the minimum student data the task needs; never use a personal AI account for student records. Work on a branch or sandbox and review every change before it merges or runs in production. Register the bot or integration with IT and name an owner for monitoring and retirement. Confirm the tool works with the user's setup (Screen reader user); Disability Resources can advise.</t>
  </si>
  <si>
    <t xml:space="preserve">FERPA data is Confidential, so only tools under an institutional data agreement are eligible (Copilot Studio, ChatGPT Edu, Claude Edu). Copilot Studio ranks first because it builds governed agents and flows on top of SharePoint and Teams that IT can monitor and turn off. The user has enough proficiency for a governed agent builder, with IT support for the first build.</t>
  </si>
  <si>
    <t xml:space="preserve">Data: Confidential (FERPA) → Eligible tools: 3 → Top fit: Copilot Studio (score 3.0)</t>
  </si>
  <si>
    <t xml:space="preserve">S400</t>
  </si>
  <si>
    <t xml:space="preserve">A first-year undergraduate (Political Science) wants to create images for a class presentation in Public Policy Analysis.</t>
  </si>
  <si>
    <t xml:space="preserve">ChatGPT Edu: course policy prohibits AI for this work; Adobe Firefly: course policy prohibits AI for this work; M365 Copilot: course policy prohibits AI for this work</t>
  </si>
  <si>
    <t xml:space="preserve">The Political Science course policy prohibits AI on this work, so no tool is eligible whatever the data class. The campus Writing Center, tutoring, or the instructor's office hours are the right support.</t>
  </si>
  <si>
    <t xml:space="preserve">S401</t>
  </si>
  <si>
    <t xml:space="preserve">A master's student (Public Health) wants to check understanding of dense readings in Biostatistics by translating key passages into their first language.</t>
  </si>
  <si>
    <t xml:space="preserve">Public information, so data rules do not narrow the choice. The course designates Claude Edu. Claude Edu ranks first because it is strong on long documents, careful writing feedback and code, and its Learning mode guides rather than answers.</t>
  </si>
  <si>
    <t xml:space="preserve">Data: Public → Course policy: Required by course → Eligible tools: 6 → Top fit: Claude Edu (score 6.0)</t>
  </si>
  <si>
    <t xml:space="preserve">S402</t>
  </si>
  <si>
    <t xml:space="preserve">An instructional designer (Center for Teaching &amp; Learning) is converting a face-to-face Typography into an online course with faculty.</t>
  </si>
  <si>
    <t xml:space="preserve">S403</t>
  </si>
  <si>
    <t xml:space="preserve">A department chair (Biology) wants to build the department's course schedule balancing faculty loads.</t>
  </si>
  <si>
    <t xml:space="preserve">Limit to people with a need to know; AI output is not a personnel decision. Point the user to the campus AI basics training.</t>
  </si>
  <si>
    <t xml:space="preserve">Data: Confidential (Personnel) → Eligible tools: 2 → Top fit: M365 Copilot (score 5.2)</t>
  </si>
  <si>
    <t xml:space="preserve">S404</t>
  </si>
  <si>
    <t xml:space="preserve">A postdoctoral researcher (Public Health) wants to analyze de-identified survey data in R for a Public Health study.</t>
  </si>
  <si>
    <t xml:space="preserve">AI API gateway: needs advanced proficiency and training first; M365 Copilot: requires a license this user does not have; Secure Enclave: requires an approved research computing project</t>
  </si>
  <si>
    <t xml:space="preserve">Data: Internal → Eligible tools: 5 → Top fit: ChatGPT Edu (score 5.2)</t>
  </si>
  <si>
    <t xml:space="preserve">S405</t>
  </si>
  <si>
    <t xml:space="preserve">Secure Enclave: requires an approved research computing project; Claude Code: needs advanced proficiency and training first</t>
  </si>
  <si>
    <t xml:space="preserve">S406</t>
  </si>
  <si>
    <t xml:space="preserve">A research coordinator / lab manager (Chemistry) manages a lab budget spreadsheet and wants formulas and projections built.</t>
  </si>
  <si>
    <t xml:space="preserve">S407</t>
  </si>
  <si>
    <t xml:space="preserve">An enterprise application developer (College IT) wants to build a campus-wide IT support chatbot grounded in the knowledge base.</t>
  </si>
  <si>
    <t xml:space="preserve">S408</t>
  </si>
  <si>
    <t xml:space="preserve">A research faculty (PI) (Business) wants a graphical abstract and figure mockups for a paper.</t>
  </si>
  <si>
    <t xml:space="preserve">S409</t>
  </si>
  <si>
    <t xml:space="preserve">A research coordinator / lab manager (Sociology) wants to code open-ended interview transcripts that contain participant names and employers.</t>
  </si>
  <si>
    <t xml:space="preserve">Secure Enclave: requires an approved research computing project; Claude Code: not approved for Confidential data; Copilot Chat: not approved for Confidential data</t>
  </si>
  <si>
    <t xml:space="preserve">Human subjects data is Confidential, so only tools under an institutional data agreement are eligible (ChatGPT Edu, Bedrock platform, M365 Copilot, Claude Edu, …). ChatGPT Edu ranks first because it runs the analysis on uploaded files and shows the code and charts it used.</t>
  </si>
  <si>
    <t xml:space="preserve">Data: Confidential (Human subjects) → Eligible tools: 5 → Top fit: ChatGPT Edu (score 4.6)</t>
  </si>
  <si>
    <t xml:space="preserve">S410</t>
  </si>
  <si>
    <t xml:space="preserve">A department chair (Economics) wants to draft course announcements and weekly reminder emails for Principles of Microeconomics.</t>
  </si>
  <si>
    <t xml:space="preserve">S411</t>
  </si>
  <si>
    <t xml:space="preserve">An upper-division undergraduate (Education) wants an AI tutor to talk through worked problems in Literacy Methods by voice while commuting.</t>
  </si>
  <si>
    <t xml:space="preserve">S412</t>
  </si>
  <si>
    <t xml:space="preserve">A postdoctoral researcher (Aerospace Engineering) is writing simulation code for a defense-funded propulsion project subject to ITAR.</t>
  </si>
  <si>
    <t xml:space="preserve">Confirm the technology control plan covers this environment and that every user is cleared for export-controlled access. Confirm the tool works with the user's setup (Dyslexia); Disability Resources can advise.</t>
  </si>
  <si>
    <t xml:space="preserve">S413</t>
  </si>
  <si>
    <t xml:space="preserve">S414</t>
  </si>
  <si>
    <t xml:space="preserve">A department chair (Computer Science) wants to generate case studies and discussion prompts for Data Structures.</t>
  </si>
  <si>
    <t xml:space="preserve">S415</t>
  </si>
  <si>
    <t xml:space="preserve">A department chair (Mathematics) wants to analyze gradebook trends across sections of Calculus I to spot students at risk.</t>
  </si>
  <si>
    <t xml:space="preserve">Data: Confidential (FERPA) → Eligible tools: 4 → Top fit: M365 Copilot (score 4.2)</t>
  </si>
  <si>
    <t xml:space="preserve">S416</t>
  </si>
  <si>
    <t xml:space="preserve">A dean / associate dean (Chemistry) wants to compare AI vendor proposals for a campus-wide license.</t>
  </si>
  <si>
    <t xml:space="preserve">S417</t>
  </si>
  <si>
    <t xml:space="preserve">A research administration / grants officer (Sponsored Programs) wants to check a large grant budget justification against sponsor guidelines.</t>
  </si>
  <si>
    <t xml:space="preserve">S418</t>
  </si>
  <si>
    <t xml:space="preserve">A research faculty (PI) (Computer Science) is writing a tenure-review letter and wants help summarizing the candidate's publications.</t>
  </si>
  <si>
    <t xml:space="preserve">S419</t>
  </si>
  <si>
    <t xml:space="preserve">A teaching faculty / lecturer (Computer Science) is investigating a suspected academic integrity violation and wants AI to judge whether a paper was AI-written.</t>
  </si>
  <si>
    <t xml:space="preserve">Copilot Chat: not approved for Confidential data; Secure Enclave: requires an approved research computing project; NotebookLM: not approved for Confidential data</t>
  </si>
  <si>
    <t xml:space="preserve">Data: Confidential (FERPA) → Eligible tools: 5 → High-stakes judgment about a person: AI cannot decide or rank</t>
  </si>
  <si>
    <t xml:space="preserve">S420</t>
  </si>
  <si>
    <t xml:space="preserve">A first-year undergraduate (Physics) wants to create images for a class presentation in Quantum Mechanics.</t>
  </si>
  <si>
    <t xml:space="preserve">Stay within the uses the syllabus allows (explanation, practice, feedback); do not submit AI-written text. Label AI-generated images and follow brand and copyright guidelines. Point the user to the campus AI basics training.</t>
  </si>
  <si>
    <t xml:space="preserve">S421</t>
  </si>
  <si>
    <t xml:space="preserve">S422</t>
  </si>
  <si>
    <t xml:space="preserve">A research coordinator / lab manager (Mathematics) manages a lab budget spreadsheet and wants formulas and projections built.</t>
  </si>
  <si>
    <t xml:space="preserve">S423</t>
  </si>
  <si>
    <t xml:space="preserve">S424</t>
  </si>
  <si>
    <t xml:space="preserve">A research faculty (PI) (Biology) is on a faculty search committee and wants to summarize applicant dossiers.</t>
  </si>
  <si>
    <t xml:space="preserve">S425</t>
  </si>
  <si>
    <t xml:space="preserve">A first-year undergraduate (Modern Languages) wants to rehearse a foreign-language oral exam for French Conversation with a conversation partner.</t>
  </si>
  <si>
    <t xml:space="preserve">The Modern Languages course policy prohibits AI on this work, so no tool is eligible whatever the data class. The campus Writing Center, tutoring, or the instructor's office hours are the right support.</t>
  </si>
  <si>
    <t xml:space="preserve">S426</t>
  </si>
  <si>
    <t xml:space="preserve">A research faculty (PI) (Biology) is drafting an NSF grant proposal narrative in Biology.</t>
  </si>
  <si>
    <t xml:space="preserve">S427</t>
  </si>
  <si>
    <t xml:space="preserve">A research faculty (PI) (Music) is on a faculty search committee and wants to summarize applicant dossiers.</t>
  </si>
  <si>
    <t xml:space="preserve">S428</t>
  </si>
  <si>
    <t xml:space="preserve">A teaching faculty / lecturer (Political Science) is investigating a suspected academic integrity violation and wants AI to judge whether a paper was AI-written.</t>
  </si>
  <si>
    <t xml:space="preserve">S429</t>
  </si>
  <si>
    <t xml:space="preserve">S430</t>
  </si>
  <si>
    <t xml:space="preserve">A student affairs / residence life staff (Dean of Students) wants help managing and drafting replies to a backed-up inbox.</t>
  </si>
  <si>
    <t xml:space="preserve">S431</t>
  </si>
  <si>
    <t xml:space="preserve">A master's student (English) needs to find peer-reviewed sources for a literature review in Shakespeare.</t>
  </si>
  <si>
    <t xml:space="preserve">S432</t>
  </si>
  <si>
    <t xml:space="preserve">An adjunct instructor (Aerospace Engineering) wants to translate and adapt course materials for an international partner cohort.</t>
  </si>
  <si>
    <t xml:space="preserve">S433</t>
  </si>
  <si>
    <t xml:space="preserve">A financial aid counselor (Financial Aid) wants to turn a long policy document into a one-page summary for colleagues.</t>
  </si>
  <si>
    <t xml:space="preserve">S434</t>
  </si>
  <si>
    <t xml:space="preserve">S435</t>
  </si>
  <si>
    <t xml:space="preserve">A communications / marketing staff (College Marketing) needs to write crisis communications about a campus safety incident.</t>
  </si>
  <si>
    <t xml:space="preserve">A human reviews and owns the final output and any decision it informs. Confirm the tool works with the user's setup (Dyslexia); Disability Resources can advise. Point the user to the campus AI basics training.</t>
  </si>
  <si>
    <t xml:space="preserve">S436</t>
  </si>
  <si>
    <t xml:space="preserve">S437</t>
  </si>
  <si>
    <t xml:space="preserve">A phd student (Mechanical Engineering) wants to refactor a messy analysis codebase into a reproducible pipeline.</t>
  </si>
  <si>
    <t xml:space="preserve">S438</t>
  </si>
  <si>
    <t xml:space="preserve">A teaching faculty / lecturer (Aerospace Engineering) wants to analyze gradebook trends across sections of Propulsion to spot students at risk.</t>
  </si>
  <si>
    <t xml:space="preserve">S439</t>
  </si>
  <si>
    <t xml:space="preserve">A department chair (Biology) wants to draft a strategic plan section and test it against peer institutions' public plans.</t>
  </si>
  <si>
    <t xml:space="preserve">S440</t>
  </si>
  <si>
    <t xml:space="preserve">A graduate teaching assistant (Nursing) wants to build quiz banks and question variants in the LMS for Pharmacology.</t>
  </si>
  <si>
    <t xml:space="preserve">S441</t>
  </si>
  <si>
    <t xml:space="preserve">A postdoctoral researcher (Psychology) wants to refactor a messy analysis codebase into a reproducible pipeline.</t>
  </si>
  <si>
    <t xml:space="preserve">S442</t>
  </si>
  <si>
    <t xml:space="preserve">Work only inside the approved environment under the data use agreement; no copies to laptops or other tools. Confirm the IRB protocol and consent language cover AI processing of participant data. Work on a branch or sandbox and review every change before it merges or runs in production. Confirm the tool works with the user's setup (Dyslexia); Disability Resources can advise.</t>
  </si>
  <si>
    <t xml:space="preserve">S443</t>
  </si>
  <si>
    <t xml:space="preserve">A master's student (Political Science) wants a summary and study guide from 200 pages of assigned readings in Public Policy Analysis.</t>
  </si>
  <si>
    <t xml:space="preserve">NotebookLM: course policy prohibits AI for this work; Claude Edu: course policy prohibits AI for this work; ChatGPT Edu: course policy prohibits AI for this work</t>
  </si>
  <si>
    <t xml:space="preserve">S444</t>
  </si>
  <si>
    <t xml:space="preserve">A teaching faculty / lecturer (Economics) wants to build a rubric and calibrate it against sample anonymized papers for Econometrics.</t>
  </si>
  <si>
    <t xml:space="preserve">S445</t>
  </si>
  <si>
    <t xml:space="preserve">S446</t>
  </si>
  <si>
    <t xml:space="preserve">A graduate teaching assistant (Physics) wants help writing rubric-aligned feedback comments on 60 student lab reports in Physics I.</t>
  </si>
  <si>
    <t xml:space="preserve">Share only the minimum student data the task needs; never use a personal AI account for student records. A human reviews and owns the final output and any decision it informs. Confirm the tool works with the user's setup (Low vision); Disability Resources can advise. Point the user to the campus AI basics training.</t>
  </si>
  <si>
    <t xml:space="preserve">S447</t>
  </si>
  <si>
    <t xml:space="preserve">S448</t>
  </si>
  <si>
    <t xml:space="preserve">A department chair (History) wants to summarize faculty annual reviews to draft merit recommendations.</t>
  </si>
  <si>
    <t xml:space="preserve">S449</t>
  </si>
  <si>
    <t xml:space="preserve">A communications / marketing staff (College Marketing) wants to localize a campus web page for international families.</t>
  </si>
  <si>
    <t xml:space="preserve">S450</t>
  </si>
  <si>
    <t xml:space="preserve">A teaching faculty / lecturer (Art &amp; Design) wants to write a course AI policy and assignment-specific guidance for Foundations of Design.</t>
  </si>
  <si>
    <t xml:space="preserve">S451</t>
  </si>
  <si>
    <t xml:space="preserve">Copilot Studio: needs advanced proficiency and training first; Bedrock platform: bot building / API use needs more proficiency or IT help first</t>
  </si>
  <si>
    <t xml:space="preserve">Internal data with no regulatory flags, so any campus-contracted tool is eligible (personal accounts are not). Workday/ServiceNow AI ranks first because it runs inside the system of record, so records never leave Workday or ServiceNow and access rules carry over. An agent would fit the task, but the user should build proficiency with an assisted tool first.</t>
  </si>
  <si>
    <t xml:space="preserve">Data: Internal → Eligible tools: 4 → Top fit: Workday/ServiceNow AI (score 2.0)</t>
  </si>
  <si>
    <t xml:space="preserve">S452</t>
  </si>
  <si>
    <t xml:space="preserve">A teaching faculty / lecturer (Public Health) wants AI to draft first-pass feedback on student essays for Epidemiology.</t>
  </si>
  <si>
    <t xml:space="preserve">S453</t>
  </si>
  <si>
    <t xml:space="preserve">An adjunct instructor (Political Science) needs to add alt text and accessible captions to course materials for American Government before an accessibility deadline.</t>
  </si>
  <si>
    <t xml:space="preserve">S454</t>
  </si>
  <si>
    <t xml:space="preserve">An upper-division undergraduate (Computer Science) is stuck debugging a homework program for Data Structures and wants hints.</t>
  </si>
  <si>
    <t xml:space="preserve">S455</t>
  </si>
  <si>
    <t xml:space="preserve">A research faculty (PI) (Public Health) wants to analyze genomic data linked to identifiable patient records.</t>
  </si>
  <si>
    <t xml:space="preserve">S456</t>
  </si>
  <si>
    <t xml:space="preserve">A master's student (Chemistry) wants help tailoring a resume and cover letter for an internship application.</t>
  </si>
  <si>
    <t xml:space="preserve">Verify every citation and factual claim against the source. Use the tool's voice input or dictation where available. Point the user to the campus AI basics training.</t>
  </si>
  <si>
    <t xml:space="preserve">Data: Internal → Eligible tools: 6 → Top fit: ChatGPT Edu (score 3.5)</t>
  </si>
  <si>
    <t xml:space="preserve">S457</t>
  </si>
  <si>
    <t xml:space="preserve">A research faculty (PI) (Mathematics) wants a graphical abstract and figure mockups for a paper.</t>
  </si>
  <si>
    <t xml:space="preserve">S458</t>
  </si>
  <si>
    <t xml:space="preserve">S459</t>
  </si>
  <si>
    <t xml:space="preserve">A department chair (Political Science) wants to generate case studies and discussion prompts for Public Policy Analysis.</t>
  </si>
  <si>
    <t xml:space="preserve">S460</t>
  </si>
  <si>
    <t xml:space="preserve">S461</t>
  </si>
  <si>
    <t xml:space="preserve">ChatGPT Edu: not approved for Personnel data; Claude Edu: not approved for Personnel data; GitHub Copilot: not approved for Confidential data</t>
  </si>
  <si>
    <t xml:space="preserve">Limit to people with a need to know; AI output is not a personnel decision. Confirm the tool works with the user's setup (Low vision); Disability Resources can advise. Point the user to the campus AI basics training.</t>
  </si>
  <si>
    <t xml:space="preserve">S462</t>
  </si>
  <si>
    <t xml:space="preserve">S463</t>
  </si>
  <si>
    <t xml:space="preserve">A first-year undergraduate (Economics) wants an AI tutor to talk through worked problems in Principles of Microeconomics by voice while commuting.</t>
  </si>
  <si>
    <t xml:space="preserve">S464</t>
  </si>
  <si>
    <t xml:space="preserve">A research faculty (PI) (Art &amp; Design) wants to prepare a patent disclosure describing a new invention.</t>
  </si>
  <si>
    <t xml:space="preserve">S465</t>
  </si>
  <si>
    <t xml:space="preserve">A graduate teaching assistant (History) wants to set up a course-specific AI study assistant grounded in U.S. History since 1877 readings for students.</t>
  </si>
  <si>
    <t xml:space="preserve">S466</t>
  </si>
  <si>
    <t xml:space="preserve">S467</t>
  </si>
  <si>
    <t xml:space="preserve">A first-year undergraduate (Modern Languages) wants to rehearse a foreign-language oral exam for Intermediate Mandarin with a conversation partner.</t>
  </si>
  <si>
    <t xml:space="preserve">Data: Public → Course policy: Permitted with disclosure → Eligible tools: 7 → Top fit: ChatGPT Edu (score 5.1)</t>
  </si>
  <si>
    <t xml:space="preserve">S468</t>
  </si>
  <si>
    <t xml:space="preserve">A graduate teaching assistant (Nursing) wants to create extra practice problems with worked solutions for Community Health Nursing recitation.</t>
  </si>
  <si>
    <t xml:space="preserve">S469</t>
  </si>
  <si>
    <t xml:space="preserve">An upper-division undergraduate (Sociology) wants feedback on the structure and argument of a draft essay for Social Inequality before submitting it.</t>
  </si>
  <si>
    <t xml:space="preserve">Disclose AI use as the syllabus requires. Verify every citation and factual claim against the source. Confirm the tool works with the user's setup (ADHD); Disability Resources can advise. Point the user to the campus AI basics training.</t>
  </si>
  <si>
    <t xml:space="preserve">S470</t>
  </si>
  <si>
    <t xml:space="preserve">Share only the minimum student data the task needs; never use a personal AI account for student records. Confirm the tool works with the user's setup (Deaf / hard of hearing); Disability Resources can advise.</t>
  </si>
  <si>
    <t xml:space="preserve">S471</t>
  </si>
  <si>
    <t xml:space="preserve">A master's student (Psychology) wants line edits on a thesis chapter before sending it to the advisor.</t>
  </si>
  <si>
    <t xml:space="preserve">Use the institutional account only (inputs are not used for training); keep it out of personal tools. Verify every citation and factual claim against the source. Confirm the tool works with the user's setup (Dyslexia); Disability Resources can advise.</t>
  </si>
  <si>
    <t xml:space="preserve">S472</t>
  </si>
  <si>
    <t xml:space="preserve">A phd student (Nursing) needs to translate archival documents from Spanish and Portuguese for a Nursing project.</t>
  </si>
  <si>
    <t xml:space="preserve">S473</t>
  </si>
  <si>
    <t xml:space="preserve">A teaching faculty / lecturer (Mechanical Engineering) wants diagrams and illustrations for Thermodynamics lecture slides.</t>
  </si>
  <si>
    <t xml:space="preserve">S474</t>
  </si>
  <si>
    <t xml:space="preserve">A facilities manager (Facilities) wants to turn a long policy document into a one-page summary for colleagues.</t>
  </si>
  <si>
    <t xml:space="preserve">S475</t>
  </si>
  <si>
    <t xml:space="preserve">S476</t>
  </si>
  <si>
    <t xml:space="preserve">S477</t>
  </si>
  <si>
    <t xml:space="preserve">A research faculty (PI) (Nursing) wants to build a data pipeline that tags thousands of open-access papers with an LLM.</t>
  </si>
  <si>
    <t xml:space="preserve">S478</t>
  </si>
  <si>
    <t xml:space="preserve">Copilot Chat: not approved for Confidential data; NotebookLM: not approved for Confidential data; Zoom AI: not approved for Confidential data</t>
  </si>
  <si>
    <t xml:space="preserve">S479</t>
  </si>
  <si>
    <t xml:space="preserve">S480</t>
  </si>
  <si>
    <t xml:space="preserve">A student health / counseling staff (Counseling Center) wants to draft visit notes from counseling session recordings.</t>
  </si>
  <si>
    <t xml:space="preserve">S481</t>
  </si>
  <si>
    <t xml:space="preserve">Share only the minimum student data the task needs; never use a personal AI account for student records. Work on a branch or sandbox and review every change before it merges or runs in production. Register the bot or integration with IT and name an owner for monitoring and retirement.</t>
  </si>
  <si>
    <t xml:space="preserve">S482</t>
  </si>
  <si>
    <t xml:space="preserve">A research coordinator / lab manager (Computer Science) wants to draft standard operating procedures for lab equipment from manufacturer manuals.</t>
  </si>
  <si>
    <t xml:space="preserve">S483</t>
  </si>
  <si>
    <t xml:space="preserve">A postdoctoral researcher (Psychology) wants to analyze de-identified survey data in R for a Psychology study.</t>
  </si>
  <si>
    <t xml:space="preserve">S484</t>
  </si>
  <si>
    <t xml:space="preserve">S485</t>
  </si>
  <si>
    <t xml:space="preserve">An adjunct instructor (Nursing) wants to set up a course-specific AI study assistant grounded in Community Health Nursing readings for students.</t>
  </si>
  <si>
    <t xml:space="preserve">S486</t>
  </si>
  <si>
    <t xml:space="preserve">A postdoctoral researcher (Mathematics) wants to build a data pipeline that tags thousands of open-access papers with an LLM.</t>
  </si>
  <si>
    <t xml:space="preserve">S487</t>
  </si>
  <si>
    <t xml:space="preserve">S488</t>
  </si>
  <si>
    <t xml:space="preserve">S489</t>
  </si>
  <si>
    <t xml:space="preserve">S490</t>
  </si>
  <si>
    <t xml:space="preserve">A phd student (Mechanical Engineering) needs to translate archival documents from Spanish and Portuguese for a Mechanical Engineering project.</t>
  </si>
  <si>
    <t xml:space="preserve">S491</t>
  </si>
  <si>
    <t xml:space="preserve">An enterprise application developer (Central IT) wants to analyze AI tool usage logs to report adoption by unit.</t>
  </si>
  <si>
    <t xml:space="preserve">S492</t>
  </si>
  <si>
    <t xml:space="preserve">A master's student (Art &amp; Design) wants feedback on the structure and argument of a draft essay for Digital Media before submitting it.</t>
  </si>
  <si>
    <t xml:space="preserve">Stay within the uses the syllabus allows (explanation, practice, feedback); do not submit AI-written text. Verify every citation and factual claim against the source. Point the user to the campus AI basics training.</t>
  </si>
  <si>
    <t xml:space="preserve">S493</t>
  </si>
  <si>
    <t xml:space="preserve">A vice president / cabinet member (Enrollment Management) wants briefing summaries of long committee reports before a board meeting.</t>
  </si>
  <si>
    <t xml:space="preserve">S494</t>
  </si>
  <si>
    <t xml:space="preserve">S495</t>
  </si>
  <si>
    <t xml:space="preserve">S496</t>
  </si>
  <si>
    <t xml:space="preserve">A postdoctoral researcher (Public Health) wants to transcribe and summarize focus groups with community participants.</t>
  </si>
  <si>
    <t xml:space="preserve">S497</t>
  </si>
  <si>
    <t xml:space="preserve">A vice president / cabinet member (Finance &amp; Administration) wants a summary of litigation-related memos from General Counsel.</t>
  </si>
  <si>
    <t xml:space="preserve">S498</t>
  </si>
  <si>
    <t xml:space="preserve">A research faculty (PI) (Art &amp; Design) wants a graphical abstract and figure mockups for a paper.</t>
  </si>
  <si>
    <t xml:space="preserve">Label AI-generated images and follow brand and copyright guidelines. Confirm the tool works with the user's setup (Low vision); Disability Resources can advise.</t>
  </si>
  <si>
    <t xml:space="preserve">Data: Public → Eligible tools: 5 → Top fit: ChatGPT Edu (score 5.1)</t>
  </si>
  <si>
    <t xml:space="preserve">S499</t>
  </si>
  <si>
    <t xml:space="preserve">A teaching faculty / lecturer (Public Health) wants to build quiz banks and question variants in the LMS for Global Health.</t>
  </si>
  <si>
    <t xml:space="preserve">S500</t>
  </si>
  <si>
    <t xml:space="preserve">A graduate teaching assistant (Physics) wants to summarize mid-semester student evaluation comments for Electromagnetism.</t>
  </si>
  <si>
    <t xml:space="preserve">Distribution of the 500 scenarios</t>
  </si>
  <si>
    <t xml:space="preserve">Counts are COUNTIF formulas on the Scenarios tab.</t>
  </si>
  <si>
    <t xml:space="preserve">Count</t>
  </si>
  <si>
    <t xml:space="preserve">Share</t>
  </si>
  <si>
    <t xml:space="preserve">Total</t>
  </si>
  <si>
    <t xml:space="preserve">Path</t>
  </si>
  <si>
    <t xml:space="preserve">When it applies</t>
  </si>
  <si>
    <t xml:space="preserve">What the user sees or does</t>
  </si>
  <si>
    <t xml:space="preserve">Scenarios</t>
  </si>
  <si>
    <t xml:space="preserve">The three quick answers (role, task, data sensitivity) surface the right tool in the top 3.</t>
  </si>
  <si>
    <t xml:space="preserve">Gets 1 to 3 tools, each with a one-line 'Best for', a sample prompt, access status and a data badge. Done in 15 to 30 seconds.</t>
  </si>
  <si>
    <t xml:space="preserve">The right tool depends on something the three questions don't ask: where the work lives, a course AI policy, a handling rule (FERPA, GLBA, etc.), autonomy, proficiency, an accessibility need, or a task outside the nine options.</t>
  </si>
  <si>
    <t xml:space="preserve">Opens the comparison table and filters by task, role, data level, cost and provider; reads the expanded tool view (strengths, limitations, syllabus language, training).</t>
  </si>
  <si>
    <t xml:space="preserve">Restricted data, high-stakes work, AI asked to judge or rank people, no eligible tool without an exception, or a custom or departmental build (bots, AI features, automated decisions).</t>
  </si>
  <si>
    <t xml:space="preserve">Submits the consultation / custom request form. Builds and automated decisions continue to Compass review; the band sets who decides. 'Request evaluation of a new tool' also starts here.</t>
  </si>
  <si>
    <t xml:space="preserve">A course prohibits AI for this work.</t>
  </si>
  <si>
    <t xml:space="preserve">The student checklist explains the course rules and points to non-AI support. No tool is shown.</t>
  </si>
  <si>
    <t xml:space="preserve">Always-available support (Layer 3)</t>
  </si>
  <si>
    <t xml:space="preserve">Applies to</t>
  </si>
  <si>
    <t xml:space="preserve">AI Playground / sandbox</t>
  </si>
  <si>
    <t xml:space="preserve">Try models side by side before committing: open choices, bot or agent builds, and novices in the comparison table. Never with Restricted, HIPAA, CUI, PCI, SSN or privileged data.</t>
  </si>
  <si>
    <t xml:space="preserve">Role checklist: Students</t>
  </si>
  <si>
    <t xml:space="preserve">'Before you use or recommend' list: syllabus language, disclosure, data rules, accessibility. Shown with every result for that role.</t>
  </si>
  <si>
    <t xml:space="preserve">Role checklist: Faculty</t>
  </si>
  <si>
    <t xml:space="preserve">Role checklist: Staff</t>
  </si>
  <si>
    <t xml:space="preserve">How the three questions were answered for each scenario</t>
  </si>
  <si>
    <t xml:space="preserve">Students (incl. PhD) = Student; TAs, teaching faculty, adjuncts and chairs = Faculty / Instructor; research faculty, postdocs and research staff = Researcher; staff and IT = Staff / Admin; deans and VPs = Other.</t>
  </si>
  <si>
    <t xml:space="preserve">Task</t>
  </si>
  <si>
    <t xml:space="preserve">Writing and communications = Write/edit; literature = Research/literature; data, reports and strategy = Analyze; coding and agentic coding = Code; course design and feedback = Course materials; documents and meetings = Summarize; media = Presentations/visuals; translation and accessibility = Translate/transcribe; automation and building = Build an agent/GPT; studying/tutoring and IT operations = Something else.</t>
  </si>
  <si>
    <t xml:space="preserve">Data sensitivity</t>
  </si>
  <si>
    <t xml:space="preserve">Public = Public; Internal = Internal; Confidential and Restricted = Restricted / regulated. The matcher assumes Confidential-level approval for 'Restricted / regulated' and shows the data badge; specific rules (HIPAA, CUI, PCI) are caught in Layers 2 and 3.</t>
  </si>
  <si>
    <t xml:space="preserve">Stateless</t>
  </si>
  <si>
    <t xml:space="preserve">The matcher knows only these three answers (no login), so licensed tools appear with an access badge ('License required') instead of being hidden.</t>
  </si>
  <si>
    <t xml:space="preserve">Design gaps the scenarios expose</t>
  </si>
  <si>
    <t xml:space="preserve">No 'Study or learn' task</t>
  </si>
  <si>
    <t xml:space="preserve">Studying and tutoring is a top student use but falls under 'Something else', so those students only see general assistants. Suggest adding 'Study or learn a topic'.</t>
  </si>
  <si>
    <t xml:space="preserve">No course-context question</t>
  </si>
  <si>
    <t xml:space="preserve">Course AI policy changes the answer for many student scenarios, but the matcher never asks. Suggest an optional 'Is this for a course? What does the syllabus allow?' step for students.</t>
  </si>
  <si>
    <t xml:space="preserve">No 'where you work' question</t>
  </si>
  <si>
    <t xml:space="preserve">Tools built into Outlook, Teams, Canvas, GitHub or Workday often win but the matcher can't see the workflow. A 'Browse by where you work' filter in Layer 2 covers it.</t>
  </si>
  <si>
    <t xml:space="preserve">Tool</t>
  </si>
  <si>
    <t xml:space="preserve">Short name</t>
  </si>
  <si>
    <t xml:space="preserve">Best for</t>
  </si>
  <si>
    <t xml:space="preserve">Sample prompt</t>
  </si>
  <si>
    <t xml:space="preserve">Roles eligible</t>
  </si>
  <si>
    <t xml:space="preserve">Pricing / access</t>
  </si>
  <si>
    <t xml:space="preserve">Data class badge</t>
  </si>
  <si>
    <t xml:space="preserve">Privacy status</t>
  </si>
  <si>
    <t xml:space="preserve">Last verified</t>
  </si>
  <si>
    <t xml:space="preserve">Limitations</t>
  </si>
  <si>
    <t xml:space="preserve">Provider</t>
  </si>
  <si>
    <t xml:space="preserve">Flags approved</t>
  </si>
  <si>
    <t xml:space="preserve">Autonomy (1 chat, 2 assistant, 3 agent)</t>
  </si>
  <si>
    <t xml:space="preserve">Min. proficiency</t>
  </si>
  <si>
    <t xml:space="preserve">Works inside</t>
  </si>
  <si>
    <t xml:space="preserve">Times recommended</t>
  </si>
  <si>
    <t xml:space="preserve">Times in QM top 3</t>
  </si>
  <si>
    <t xml:space="preserve">Quick drafting and Q&amp;A with enterprise data protection</t>
  </si>
  <si>
    <t xml:space="preserve">Draft a friendly reminder email about Friday's deadline.</t>
  </si>
  <si>
    <t xml:space="preserve">All roles</t>
  </si>
  <si>
    <t xml:space="preserve">Included for all (enterprise data protection)</t>
  </si>
  <si>
    <t xml:space="preserve">P1-P2 Internal</t>
  </si>
  <si>
    <t xml:space="preserve">Enterprise protected (no training on prompts)</t>
  </si>
  <si>
    <t xml:space="preserve">Oct 2026</t>
  </si>
  <si>
    <t xml:space="preserve">No access to your files or mailbox; not for FERPA or other regulated data.</t>
  </si>
  <si>
    <t xml:space="preserve">Microsoft</t>
  </si>
  <si>
    <t xml:space="preserve">Edge, Web</t>
  </si>
  <si>
    <t xml:space="preserve">Work inside Outlook, Word, Teams and Excel with your own files</t>
  </si>
  <si>
    <t xml:space="preserve">Summarize this Teams thread and list who owes what.</t>
  </si>
  <si>
    <t xml:space="preserve">Faculty (licensed), IT, Leadership, Staff</t>
  </si>
  <si>
    <t xml:space="preserve">Per-user license (staff, leadership, IT; faculty on request)</t>
  </si>
  <si>
    <t xml:space="preserve">P1-P3 Confidential</t>
  </si>
  <si>
    <t xml:space="preserve">Enterprise protected; respects M365 permissions</t>
  </si>
  <si>
    <t xml:space="preserve">Paid license; only as good as your file permissions; not for HIPAA.</t>
  </si>
  <si>
    <t xml:space="preserve">Donor privacy, FERPA, GLBA, Human subjects, Personnel, Unpublished IP</t>
  </si>
  <si>
    <t xml:space="preserve">Excel, OneDrive, Outlook, PowerPoint, SharePoint, Teams, Word</t>
  </si>
  <si>
    <t xml:space="preserve">Broad writing, analysis, tutoring and image generation</t>
  </si>
  <si>
    <t xml:space="preserve">Explain this dataset's trends and suggest two charts.</t>
  </si>
  <si>
    <t xml:space="preserve">Campus-wide enterprise license</t>
  </si>
  <si>
    <t xml:space="preserve">Not approved for HIPAA, PCI, SSNs or CUI.</t>
  </si>
  <si>
    <t xml:space="preserve">OpenAI</t>
  </si>
  <si>
    <t xml:space="preserve">Donor privacy, FERPA, Human subjects, Unpublished IP</t>
  </si>
  <si>
    <t xml:space="preserve">Google Drive, OneDrive, Web</t>
  </si>
  <si>
    <t xml:space="preserve">Long documents, careful writing, coding and learning mode</t>
  </si>
  <si>
    <t xml:space="preserve">Act as a tutor: ask me questions about chapter 3 instead of answering.</t>
  </si>
  <si>
    <t xml:space="preserve">Anthropic</t>
  </si>
  <si>
    <t xml:space="preserve">Canvas, Google Drive, Web</t>
  </si>
  <si>
    <t xml:space="preserve">Studying and summarizing your own sources with citations</t>
  </si>
  <si>
    <t xml:space="preserve">Make a study guide from these five readings with page references.</t>
  </si>
  <si>
    <t xml:space="preserve">Included with Google Workspace for Education</t>
  </si>
  <si>
    <t xml:space="preserve">Workspace for Education terms</t>
  </si>
  <si>
    <t xml:space="preserve">Only works from sources you upload; Internal data at most.</t>
  </si>
  <si>
    <t xml:space="preserve">Google</t>
  </si>
  <si>
    <t xml:space="preserve">Google Drive, Web</t>
  </si>
  <si>
    <t xml:space="preserve">Canvas embedded AI (instructor tools)</t>
  </si>
  <si>
    <t xml:space="preserve">Course content and feedback inside Canvas</t>
  </si>
  <si>
    <t xml:space="preserve">Draft a rubric for this assignment aligned to the learning outcomes.</t>
  </si>
  <si>
    <t xml:space="preserve">Faculty, Instructional designers, TAs</t>
  </si>
  <si>
    <t xml:space="preserve">Included in LMS contract</t>
  </si>
  <si>
    <t xml:space="preserve">Covered by LMS contract (FERPA)</t>
  </si>
  <si>
    <t xml:space="preserve">Instructor-side only; limited model choice.</t>
  </si>
  <si>
    <t xml:space="preserve">Instructure</t>
  </si>
  <si>
    <t xml:space="preserve">Zoom AI Companion</t>
  </si>
  <si>
    <t xml:space="preserve">Meeting summaries and action items in Zoom</t>
  </si>
  <si>
    <t xml:space="preserve">Summarize this meeting and list action items by person.</t>
  </si>
  <si>
    <t xml:space="preserve">Included in campus Zoom license</t>
  </si>
  <si>
    <t xml:space="preserve">Covered by campus Zoom contract</t>
  </si>
  <si>
    <t xml:space="preserve">Internal data only; everyone in the meeting must be told it is on.</t>
  </si>
  <si>
    <t xml:space="preserve">Code completion and explanation in your editor</t>
  </si>
  <si>
    <t xml:space="preserve">Explain what this function does and write a unit test.</t>
  </si>
  <si>
    <t xml:space="preserve">Free for verified students/faculty; Business seats for IT</t>
  </si>
  <si>
    <t xml:space="preserve">Education/Business terms (no training on code)</t>
  </si>
  <si>
    <t xml:space="preserve">Internal data at most; check suggestions for licensing and security.</t>
  </si>
  <si>
    <t xml:space="preserve">GitHub / Microsoft</t>
  </si>
  <si>
    <t xml:space="preserve">GitHub, IDE, VS Code</t>
  </si>
  <si>
    <t xml:space="preserve">Multi-step coding tasks across a repository</t>
  </si>
  <si>
    <t xml:space="preserve">Refactor this module and run the tests until they pass.</t>
  </si>
  <si>
    <t xml:space="preserve">Faculty, Grad students, IT, Researchers</t>
  </si>
  <si>
    <t xml:space="preserve">Enterprise seats by request</t>
  </si>
  <si>
    <t xml:space="preserve">Enterprise protected</t>
  </si>
  <si>
    <t xml:space="preserve">Advanced users only; runs commands, so review every change.</t>
  </si>
  <si>
    <t xml:space="preserve">GitHub, HPC, IDE, Terminal, VS Code</t>
  </si>
  <si>
    <t xml:space="preserve">Finding and screening scholarly literature</t>
  </si>
  <si>
    <t xml:space="preserve">Find RCTs on peer tutoring outcomes since 2018 and extract sample sizes.</t>
  </si>
  <si>
    <t xml:space="preserve">Library subscription</t>
  </si>
  <si>
    <t xml:space="preserve">P1 Public</t>
  </si>
  <si>
    <t xml:space="preserve">Library subscription terms</t>
  </si>
  <si>
    <t xml:space="preserve">Public data only; always verify citations in the source.</t>
  </si>
  <si>
    <t xml:space="preserve">Elicit / Scite</t>
  </si>
  <si>
    <t xml:space="preserve">Library, Web, Zotero</t>
  </si>
  <si>
    <t xml:space="preserve">Secure Enclave</t>
  </si>
  <si>
    <t xml:space="preserve">Regulated research data (HIPAA, CUI) with open-weight models</t>
  </si>
  <si>
    <t xml:space="preserve">Code these 200 interview transcripts against my codebook.</t>
  </si>
  <si>
    <t xml:space="preserve">Faculty, Grad students, Research admin, Researchers</t>
  </si>
  <si>
    <t xml:space="preserve">Research computing allocation (cost recovery)</t>
  </si>
  <si>
    <t xml:space="preserve">P1-P4 Restricted</t>
  </si>
  <si>
    <t xml:space="preserve">Campus-hosted; data never leaves campus HPC</t>
  </si>
  <si>
    <t xml:space="preserve">Approved project and allocation required; slower setup; smaller models.</t>
  </si>
  <si>
    <t xml:space="preserve">Campus Research Computing</t>
  </si>
  <si>
    <t xml:space="preserve">CUI/Export, FERPA, HIPAA, Human subjects, Personnel, Unpublished IP</t>
  </si>
  <si>
    <t xml:space="preserve">HPC, Jupyter, Terminal</t>
  </si>
  <si>
    <t xml:space="preserve">AI API gateway</t>
  </si>
  <si>
    <t xml:space="preserve">Building apps and pipelines through an API</t>
  </si>
  <si>
    <t xml:space="preserve">Classify 10,000 survey comments into these 8 themes.</t>
  </si>
  <si>
    <t xml:space="preserve">Metered, charged to unit or grant</t>
  </si>
  <si>
    <t xml:space="preserve">Campus tenant, BAA-covered</t>
  </si>
  <si>
    <t xml:space="preserve">Advanced users only; metered to unit or grant.</t>
  </si>
  <si>
    <t xml:space="preserve">Microsoft (Azure OpenAI)</t>
  </si>
  <si>
    <t xml:space="preserve">FERPA, GLBA, HIPAA, Human subjects, Personnel, Unpublished IP</t>
  </si>
  <si>
    <t xml:space="preserve">API, Power Platform, Python, Terminal</t>
  </si>
  <si>
    <t xml:space="preserve">Multi-model chat, bot builder and API in campus AWS</t>
  </si>
  <si>
    <t xml:space="preserve">Compare three models' answers to this policy question side by side.</t>
  </si>
  <si>
    <t xml:space="preserve">Chat included for all; bots and API metered to the unit or grant</t>
  </si>
  <si>
    <t xml:space="preserve">Campus AWS account, BAA-covered</t>
  </si>
  <si>
    <t xml:space="preserve">Bots need Intermediate and API needs Advanced; CUI not allowed; bots and API metered.</t>
  </si>
  <si>
    <t xml:space="preserve">Amazon Web Services</t>
  </si>
  <si>
    <t xml:space="preserve">Donor privacy, FERPA, GLBA, HIPAA, Human subjects, Personnel, Unpublished IP</t>
  </si>
  <si>
    <t xml:space="preserve">API, Canvas, Python, Teams, Web</t>
  </si>
  <si>
    <t xml:space="preserve">Grammarly for Education</t>
  </si>
  <si>
    <t xml:space="preserve">Grammar, clarity and tone editing</t>
  </si>
  <si>
    <t xml:space="preserve">Make this paragraph clearer without changing my argument.</t>
  </si>
  <si>
    <t xml:space="preserve">Campus license</t>
  </si>
  <si>
    <t xml:space="preserve">Education terms</t>
  </si>
  <si>
    <t xml:space="preserve">Editing only; Internal data at most.</t>
  </si>
  <si>
    <t xml:space="preserve">Google Docs, Web, Word</t>
  </si>
  <si>
    <t xml:space="preserve">Images, graphics and simple video for presentations</t>
  </si>
  <si>
    <t xml:space="preserve">Create a clean title graphic for a talk on campus sustainability.</t>
  </si>
  <si>
    <t xml:space="preserve">Included in campus Adobe agreement</t>
  </si>
  <si>
    <t xml:space="preserve">Adobe enterprise terms (commercially safe models)</t>
  </si>
  <si>
    <t xml:space="preserve">Visuals only; no sensitive data in prompts.</t>
  </si>
  <si>
    <t xml:space="preserve">Adobe, Web</t>
  </si>
  <si>
    <t xml:space="preserve">Departmental bots and workflow automation in M365</t>
  </si>
  <si>
    <t xml:space="preserve">Build a bot that answers parking permit questions from our FAQ.</t>
  </si>
  <si>
    <t xml:space="preserve">IT, Leadership, Staff</t>
  </si>
  <si>
    <t xml:space="preserve">Capacity billed to unit</t>
  </si>
  <si>
    <t xml:space="preserve">Enterprise protected; capacity billed to unit</t>
  </si>
  <si>
    <t xml:space="preserve">Staff and IT only; new bots go through consultation and review.</t>
  </si>
  <si>
    <t xml:space="preserve">FERPA, GLBA, Personnel</t>
  </si>
  <si>
    <t xml:space="preserve">Outlook, Power Platform, SharePoint, Teams</t>
  </si>
  <si>
    <t xml:space="preserve">AI inside Workday and ServiceNow records</t>
  </si>
  <si>
    <t xml:space="preserve">Summarize this ticket's history and suggest the next step.</t>
  </si>
  <si>
    <t xml:space="preserve">IT, Staff</t>
  </si>
  <si>
    <t xml:space="preserve">Add-on to existing ERP/ITSM contracts</t>
  </si>
  <si>
    <t xml:space="preserve">Inside the system of record</t>
  </si>
  <si>
    <t xml:space="preserve">Only for work already in those systems; staff and IT only.</t>
  </si>
  <si>
    <t xml:space="preserve">Workday / ServiceNow</t>
  </si>
  <si>
    <t xml:space="preserve">ServiceNow, Workday</t>
  </si>
  <si>
    <t xml:space="preserve">Used when every tool fails a gate, the course prohibits AI, or the task is a judgment about a person.</t>
  </si>
  <si>
    <t xml:space="preserve">Assumption: illustrative catalog, approvals, prompts and verified dates, not any specific institution's. Badge P1-P4 = highest data class approved.</t>
  </si>
  <si>
    <t xml:space="preserve">Dimension</t>
  </si>
  <si>
    <t xml:space="preserve">Values</t>
  </si>
  <si>
    <t xml:space="preserve">Layer</t>
  </si>
  <si>
    <t xml:space="preserve">How it is used</t>
  </si>
  <si>
    <t xml:space="preserve">User type / role</t>
  </si>
  <si>
    <t xml:space="preserve">Academic advisor; Adjunct instructor; Admissions counselor; Advancement / fundraising officer; Communications / marketing staff; Dean / associate dean; Department chair; Disability services coordinator; Enterprise application developer; Facilities manager; Finance / business officer; Financial aid counselor; First-year undergraduate; Graduate teaching assistant; HR specialist; IT service desk analyst; Information security analyst; Institutional research analyst; Instructional designer; Librarian; Master's student; PhD student; Postdoctoral researcher; Registrar's office staff; Research administration / grants officer; Research computing engineer; Research coordinator / lab manager; Research faculty (PI); Student affairs / residence life staff; Student health / counseling staff; Teaching faculty / lecturer; Upper-division undergraduate; Vice president / cabinet member</t>
  </si>
  <si>
    <t xml:space="preserve">Eligibility</t>
  </si>
  <si>
    <t xml:space="preserve">Sets entitlement (licenses, research access) and the weight profile.</t>
  </si>
  <si>
    <t xml:space="preserve">Novice; Intermediate; Advanced</t>
  </si>
  <si>
    <t xml:space="preserve">Eligibility + Presentation</t>
  </si>
  <si>
    <t xml:space="preserve">Agentic tools need Advanced; novices get a guided default and training pointer.</t>
  </si>
  <si>
    <t xml:space="preserve">Writing &amp; editing; Study &amp; tutoring; Literature search &amp; review; Data analysis; Coding help; Software development (multi-file / agentic); Course &amp; materials design; Feedback &amp; assessment; Communications drafting; Document review &amp; summarization; Meetings &amp; notes; Reporting &amp; spreadsheets; Workflow automation &amp; chatbots; Images &amp; media; Translation &amp; language; Accessibility support; Building AI into apps / pipelines; Planning &amp; analysis; IT operations &amp; security</t>
  </si>
  <si>
    <t xml:space="preserve">Fit ranking</t>
  </si>
  <si>
    <t xml:space="preserve">Main capability axis (each tool scored 0-3 per task).</t>
  </si>
  <si>
    <t xml:space="preserve">Public; Internal; Confidential; Restricted</t>
  </si>
  <si>
    <t xml:space="preserve">Tool must be approved at or above the scenario's class.</t>
  </si>
  <si>
    <t xml:space="preserve">FERPA; Personnel; GLBA; Human subjects; Unpublished IP; HIPAA; CUI/Export; PCI; SSN; Legal privilege; Reviewer confidentiality; Donor privacy</t>
  </si>
  <si>
    <t xml:space="preserve">Each flag must be explicitly approved for the tool; some flags block every tool.</t>
  </si>
  <si>
    <t xml:space="preserve">Prohibited; Limited (specified uses only); Permitted with disclosure; Required by course; N/A</t>
  </si>
  <si>
    <t xml:space="preserve">Eligibility + Fit</t>
  </si>
  <si>
    <t xml:space="preserve">Prohibited blocks all tools; Limited allows only learning-mode, editing and literature tools; Required boosts the designated tool.</t>
  </si>
  <si>
    <t xml:space="preserve">Outlook, Teams, Word, Excel, Canvas, GitHub, Workday, ServiceNow, HPC, Zoom, etc.</t>
  </si>
  <si>
    <t xml:space="preserve">Bonus for tools that work inside that system.</t>
  </si>
  <si>
    <t xml:space="preserve">Chat; Assistant; Agent</t>
  </si>
  <si>
    <t xml:space="preserve">Matches harness autonomy to the task, capped by proficiency.</t>
  </si>
  <si>
    <t xml:space="preserve">ADHD; Deaf / hard of hearing; Dyslexia; English is an additional language; Low vision; None stated; Prefers voice input; Screen reader user</t>
  </si>
  <si>
    <t xml:space="preserve">Fit + Conditions</t>
  </si>
  <si>
    <t xml:space="preserve">Small bonus for voice, audio or translation strengths and a check-in condition.</t>
  </si>
  <si>
    <t xml:space="preserve">High-stakes</t>
  </si>
  <si>
    <t xml:space="preserve">Yes; No</t>
  </si>
  <si>
    <t xml:space="preserve">Judgments about people are never delegated; other high-stakes work requires human ownership.</t>
  </si>
</sst>
</file>

<file path=xl/styles.xml><?xml version="1.0" encoding="utf-8"?>
<styleSheet xmlns="http://schemas.openxmlformats.org/spreadsheetml/2006/main">
  <numFmts count="2">
    <numFmt numFmtId="164" formatCode="General"/>
    <numFmt numFmtId="165" formatCode="0.0%"/>
  </numFmts>
  <fonts count="9">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sz val="10"/>
      <name val="Arial"/>
      <family val="0"/>
      <charset val="1"/>
    </font>
    <font>
      <b val="true"/>
      <sz val="11"/>
      <name val="Arial"/>
      <family val="0"/>
      <charset val="1"/>
    </font>
    <font>
      <b val="true"/>
      <sz val="11"/>
      <color rgb="FFFFFFFF"/>
      <name val="Arial"/>
      <family val="0"/>
      <charset val="1"/>
    </font>
    <font>
      <i val="true"/>
      <sz val="10"/>
      <name val="Arial"/>
      <family val="0"/>
      <charset val="1"/>
    </font>
  </fonts>
  <fills count="3">
    <fill>
      <patternFill patternType="none"/>
    </fill>
    <fill>
      <patternFill patternType="gray125"/>
    </fill>
    <fill>
      <patternFill patternType="solid">
        <fgColor rgb="FF1F3A5F"/>
        <bgColor rgb="FF333333"/>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2" borderId="0" xfId="0" applyFont="true" applyBorder="false" applyAlignment="true" applyProtection="false">
      <alignment horizontal="general" vertical="center"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5"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patternType="solid">
          <fgColor rgb="FF1F3A5F"/>
          <bgColor rgb="FF000000"/>
        </patternFill>
      </fill>
    </dxf>
    <dxf>
      <fill>
        <patternFill patternType="solid">
          <bgColor rgb="FF000000"/>
        </patternFill>
      </fill>
    </dxf>
    <dxf>
      <fill>
        <patternFill patternType="solid">
          <fgColor rgb="FFFFFFFF"/>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3A5F"/>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ables/table1.xml><?xml version="1.0" encoding="utf-8"?>
<table xmlns="http://schemas.openxmlformats.org/spreadsheetml/2006/main" id="1" name="Scenarios" displayName="Scenarios" ref="A1:AP501" headerRowCount="1" totalsRowCount="0" totalsRowShown="0">
  <autoFilter ref="A1:AP501"/>
  <tableColumns count="42">
    <tableColumn id="1" name="Scenario ID"/>
    <tableColumn id="2" name="User type"/>
    <tableColumn id="3" name="Role"/>
    <tableColumn id="4" name="Unit / discipline"/>
    <tableColumn id="5" name="AI proficiency"/>
    <tableColumn id="6" name="Task category"/>
    <tableColumn id="7" name="Scenario (intended use)"/>
    <tableColumn id="8" name="Course AI policy"/>
    <tableColumn id="9" name="Data class"/>
    <tableColumn id="10" name="Regulatory / handling flags"/>
    <tableColumn id="11" name="Where the work lives (not used in matching)"/>
    <tableColumn id="12" name="Autonomy needed"/>
    <tableColumn id="13" name="Accessibility / language need"/>
    <tableColumn id="14" name="High-stakes?"/>
    <tableColumn id="15" name="Eligible tools (count)"/>
    <tableColumn id="16" name="Recommended tool"/>
    <tableColumn id="17" name="Alternative"/>
    <tableColumn id="18" name="Excluded (top candidates and why)"/>
    <tableColumn id="19" name="Conditions / guardrails"/>
    <tableColumn id="20" name="Presentation"/>
    <tableColumn id="21" name="QM: role"/>
    <tableColumn id="22" name="QM: task"/>
    <tableColumn id="23" name="QM: data sensitivity"/>
    <tableColumn id="24" name="Quick Matcher top 3 (access)"/>
    <tableColumn id="25" name="Full pick in QM top 3?"/>
    <tableColumn id="26" name="Matching path"/>
    <tableColumn id="27" name="Why this path"/>
    <tableColumn id="28" name="Who handles it"/>
    <tableColumn id="29" name="Role checklist"/>
    <tableColumn id="30" name="Try in Playground?"/>
    <tableColumn id="31" name="Compass route"/>
    <tableColumn id="32" name="Est. Compass review band"/>
    <tableColumn id="33" name="Compass note"/>
    <tableColumn id="34" name="Rationale"/>
    <tableColumn id="35" name="Decision path"/>
    <tableColumn id="36" name="Role ID"/>
    <tableColumn id="37" name="Task code"/>
    <tableColumn id="38" name="Has M365 Copilot license"/>
    <tableColumn id="39" name="Approved research project"/>
    <tableColumn id="40" name="Course-designated tool"/>
    <tableColumn id="41" name="Asks AI to judge people"/>
    <tableColumn id="42" name="v1 path (before design)"/>
  </tableColumns>
</table>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table" Target="../tables/table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3"/>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30"/>
  </cols>
  <sheetData>
    <row r="1" customFormat="false" ht="17.35" hidden="false" customHeight="false" outlineLevel="0" collapsed="false">
      <c r="A1" s="1" t="s">
        <v>0</v>
      </c>
    </row>
    <row r="2" customFormat="false" ht="15" hidden="false" customHeight="false" outlineLevel="0" collapsed="false">
      <c r="A2" s="2" t="s">
        <v>1</v>
      </c>
    </row>
    <row r="3" customFormat="false" ht="15" hidden="false" customHeight="false" outlineLevel="0" collapsed="false">
      <c r="A3" s="2"/>
    </row>
    <row r="4" customFormat="false" ht="15" hidden="false" customHeight="false" outlineLevel="0" collapsed="false">
      <c r="A4" s="3" t="s">
        <v>2</v>
      </c>
    </row>
    <row r="5" customFormat="false" ht="23.85" hidden="false" customHeight="false" outlineLevel="0" collapsed="false">
      <c r="A5" s="2" t="s">
        <v>3</v>
      </c>
    </row>
    <row r="6" customFormat="false" ht="15" hidden="false" customHeight="false" outlineLevel="0" collapsed="false">
      <c r="A6" s="3" t="s">
        <v>4</v>
      </c>
    </row>
    <row r="7" customFormat="false" ht="15" hidden="false" customHeight="false" outlineLevel="0" collapsed="false">
      <c r="A7" s="2" t="s">
        <v>5</v>
      </c>
    </row>
    <row r="8" customFormat="false" ht="15" hidden="false" customHeight="false" outlineLevel="0" collapsed="false">
      <c r="A8" s="2" t="s">
        <v>6</v>
      </c>
    </row>
    <row r="9" customFormat="false" ht="23.85" hidden="false" customHeight="false" outlineLevel="0" collapsed="false">
      <c r="A9" s="2" t="s">
        <v>7</v>
      </c>
    </row>
    <row r="10" customFormat="false" ht="23.85" hidden="false" customHeight="false" outlineLevel="0" collapsed="false">
      <c r="A10" s="2" t="s">
        <v>8</v>
      </c>
    </row>
    <row r="11" customFormat="false" ht="23.85" hidden="false" customHeight="false" outlineLevel="0" collapsed="false">
      <c r="A11" s="2" t="s">
        <v>9</v>
      </c>
    </row>
    <row r="12" customFormat="false" ht="15" hidden="false" customHeight="false" outlineLevel="0" collapsed="false">
      <c r="A12" s="3" t="s">
        <v>10</v>
      </c>
    </row>
    <row r="13" customFormat="false" ht="15" hidden="false" customHeight="false" outlineLevel="0" collapsed="false">
      <c r="A13" s="2" t="s">
        <v>11</v>
      </c>
    </row>
    <row r="14" customFormat="false" ht="23.85" hidden="false" customHeight="false" outlineLevel="0" collapsed="false">
      <c r="A14" s="2" t="s">
        <v>12</v>
      </c>
    </row>
    <row r="15" customFormat="false" ht="15" hidden="false" customHeight="false" outlineLevel="0" collapsed="false">
      <c r="A15" s="2" t="s">
        <v>13</v>
      </c>
    </row>
    <row r="16" customFormat="false" ht="15" hidden="false" customHeight="false" outlineLevel="0" collapsed="false">
      <c r="A16" s="3" t="s">
        <v>14</v>
      </c>
    </row>
    <row r="17" customFormat="false" ht="23.85" hidden="false" customHeight="false" outlineLevel="0" collapsed="false">
      <c r="A17" s="2" t="s">
        <v>15</v>
      </c>
    </row>
    <row r="18" customFormat="false" ht="35.05" hidden="false" customHeight="false" outlineLevel="0" collapsed="false">
      <c r="A18" s="2" t="s">
        <v>16</v>
      </c>
    </row>
    <row r="19" customFormat="false" ht="23.85" hidden="false" customHeight="false" outlineLevel="0" collapsed="false">
      <c r="A19" s="2" t="s">
        <v>17</v>
      </c>
    </row>
    <row r="20" customFormat="false" ht="15" hidden="false" customHeight="false" outlineLevel="0" collapsed="false">
      <c r="A20" s="3" t="s">
        <v>18</v>
      </c>
    </row>
    <row r="21" customFormat="false" ht="57.45" hidden="false" customHeight="false" outlineLevel="0" collapsed="false">
      <c r="A21" s="2" t="s">
        <v>19</v>
      </c>
    </row>
    <row r="22" customFormat="false" ht="15" hidden="false" customHeight="false" outlineLevel="0" collapsed="false">
      <c r="A22" s="3" t="s">
        <v>20</v>
      </c>
    </row>
    <row r="23" customFormat="false" ht="46.25" hidden="false" customHeight="false" outlineLevel="0" collapsed="false">
      <c r="A23" s="2" t="s">
        <v>21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P5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12"/>
    <col collapsed="false" customWidth="true" hidden="false" outlineLevel="0" max="3" min="3" style="0" width="26"/>
    <col collapsed="false" customWidth="true" hidden="false" outlineLevel="0" max="4" min="4" style="0" width="22"/>
    <col collapsed="false" customWidth="true" hidden="false" outlineLevel="0" max="5" min="5" style="0" width="12"/>
    <col collapsed="false" customWidth="true" hidden="false" outlineLevel="0" max="6" min="6" style="0" width="24"/>
    <col collapsed="false" customWidth="true" hidden="false" outlineLevel="0" max="7" min="7" style="0" width="60"/>
    <col collapsed="false" customWidth="true" hidden="false" outlineLevel="0" max="8" min="8" style="0" width="22"/>
    <col collapsed="false" customWidth="true" hidden="false" outlineLevel="0" max="9" min="9" style="0" width="12"/>
    <col collapsed="false" customWidth="true" hidden="false" outlineLevel="0" max="10" min="10" style="0" width="20"/>
    <col collapsed="false" customWidth="true" hidden="false" outlineLevel="0" max="11" min="11" style="0" width="16"/>
    <col collapsed="false" customWidth="true" hidden="false" outlineLevel="0" max="12" min="12" style="0" width="11"/>
    <col collapsed="false" customWidth="true" hidden="false" outlineLevel="0" max="13" min="13" style="0" width="20"/>
    <col collapsed="false" customWidth="true" hidden="false" outlineLevel="0" max="15" min="14" style="0" width="9"/>
    <col collapsed="false" customWidth="true" hidden="false" outlineLevel="0" max="16" min="16" style="0" width="34"/>
    <col collapsed="false" customWidth="true" hidden="false" outlineLevel="0" max="17" min="17" style="0" width="30"/>
    <col collapsed="false" customWidth="true" hidden="false" outlineLevel="0" max="18" min="18" style="0" width="50"/>
    <col collapsed="false" customWidth="true" hidden="false" outlineLevel="0" max="19" min="19" style="0" width="60"/>
    <col collapsed="false" customWidth="true" hidden="false" outlineLevel="0" max="20" min="20" style="0" width="22"/>
    <col collapsed="false" customWidth="true" hidden="false" outlineLevel="0" max="21" min="21" style="0" width="16"/>
    <col collapsed="false" customWidth="true" hidden="false" outlineLevel="0" max="22" min="22" style="0" width="22"/>
    <col collapsed="false" customWidth="true" hidden="false" outlineLevel="0" max="23" min="23" style="0" width="18"/>
    <col collapsed="false" customWidth="true" hidden="false" outlineLevel="0" max="24" min="24" style="0" width="44"/>
    <col collapsed="false" customWidth="true" hidden="false" outlineLevel="0" max="25" min="25" style="0" width="10"/>
    <col collapsed="false" customWidth="true" hidden="false" outlineLevel="0" max="26" min="26" style="0" width="30"/>
    <col collapsed="false" customWidth="true" hidden="false" outlineLevel="0" max="27" min="27" style="0" width="60"/>
    <col collapsed="false" customWidth="true" hidden="false" outlineLevel="0" max="28" min="28" style="0" width="30"/>
    <col collapsed="false" customWidth="true" hidden="false" outlineLevel="0" max="29" min="29" style="0" width="10"/>
    <col collapsed="false" customWidth="true" hidden="false" outlineLevel="0" max="30" min="30" style="0" width="14"/>
    <col collapsed="false" customWidth="true" hidden="false" outlineLevel="0" max="31" min="31" style="0" width="24"/>
    <col collapsed="false" customWidth="true" hidden="false" outlineLevel="0" max="32" min="32" style="0" width="12"/>
    <col collapsed="false" customWidth="true" hidden="false" outlineLevel="0" max="33" min="33" style="0" width="44"/>
    <col collapsed="false" customWidth="true" hidden="false" outlineLevel="0" max="34" min="34" style="0" width="80"/>
    <col collapsed="false" customWidth="true" hidden="false" outlineLevel="0" max="35" min="35" style="0" width="50"/>
    <col collapsed="false" customWidth="true" hidden="false" outlineLevel="0" max="36" min="36" style="0" width="9"/>
    <col collapsed="false" customWidth="true" hidden="false" outlineLevel="0" max="37" min="37" style="0" width="10"/>
    <col collapsed="false" customWidth="true" hidden="false" outlineLevel="0" max="39" min="38" style="0" width="12"/>
    <col collapsed="false" customWidth="true" hidden="false" outlineLevel="0" max="40" min="40" style="0" width="20"/>
    <col collapsed="false" customWidth="true" hidden="false" outlineLevel="0" max="41" min="41" style="0" width="12"/>
    <col collapsed="false" customWidth="true" hidden="false" outlineLevel="0" max="42" min="42" style="0" width="18"/>
  </cols>
  <sheetData>
    <row r="1" customFormat="false" ht="31.5" hidden="false" customHeight="true" outlineLevel="0" collapsed="false">
      <c r="A1" s="4" t="s">
        <v>22</v>
      </c>
      <c r="B1" s="4" t="s">
        <v>23</v>
      </c>
      <c r="C1" s="4" t="s">
        <v>24</v>
      </c>
      <c r="D1" s="4" t="s">
        <v>25</v>
      </c>
      <c r="E1" s="4" t="s">
        <v>26</v>
      </c>
      <c r="F1" s="4" t="s">
        <v>27</v>
      </c>
      <c r="G1" s="4" t="s">
        <v>28</v>
      </c>
      <c r="H1" s="4" t="s">
        <v>29</v>
      </c>
      <c r="I1" s="4" t="s">
        <v>30</v>
      </c>
      <c r="J1" s="4" t="s">
        <v>31</v>
      </c>
      <c r="K1" s="4" t="inlineStr">
        <is>
          <t xml:space="preserve">Where the work lives (not used in matching)</t>
        </is>
      </c>
      <c r="L1" s="4" t="s">
        <v>33</v>
      </c>
      <c r="M1" s="4" t="s">
        <v>34</v>
      </c>
      <c r="N1" s="4" t="s">
        <v>35</v>
      </c>
      <c r="O1" s="4" t="s">
        <v>36</v>
      </c>
      <c r="P1" s="4" t="s">
        <v>37</v>
      </c>
      <c r="Q1" s="4" t="s">
        <v>38</v>
      </c>
      <c r="R1" s="4" t="s">
        <v>39</v>
      </c>
      <c r="S1" s="4" t="s">
        <v>40</v>
      </c>
      <c r="T1" s="4" t="s">
        <v>41</v>
      </c>
      <c r="U1" s="4" t="s">
        <v>42</v>
      </c>
      <c r="V1" s="4" t="s">
        <v>43</v>
      </c>
      <c r="W1" s="4" t="s">
        <v>44</v>
      </c>
      <c r="X1" s="4" t="s">
        <v>45</v>
      </c>
      <c r="Y1" s="4" t="s">
        <v>46</v>
      </c>
      <c r="Z1" s="4" t="s">
        <v>47</v>
      </c>
      <c r="AA1" s="4" t="s">
        <v>48</v>
      </c>
      <c r="AB1" s="4" t="s">
        <v>49</v>
      </c>
      <c r="AC1" s="4" t="s">
        <v>50</v>
      </c>
      <c r="AD1" s="4" t="s">
        <v>51</v>
      </c>
      <c r="AE1" s="4" t="s">
        <v>52</v>
      </c>
      <c r="AF1" s="4" t="s">
        <v>53</v>
      </c>
      <c r="AG1" s="4" t="s">
        <v>54</v>
      </c>
      <c r="AH1" s="4" t="s">
        <v>55</v>
      </c>
      <c r="AI1" s="4" t="s">
        <v>56</v>
      </c>
      <c r="AJ1" s="4" t="s">
        <v>57</v>
      </c>
      <c r="AK1" s="4" t="s">
        <v>58</v>
      </c>
      <c r="AL1" s="4" t="s">
        <v>59</v>
      </c>
      <c r="AM1" s="4" t="s">
        <v>60</v>
      </c>
      <c r="AN1" s="4" t="s">
        <v>61</v>
      </c>
      <c r="AO1" s="4" t="s">
        <v>62</v>
      </c>
      <c r="AP1" s="4" t="s">
        <v>63</v>
      </c>
    </row>
    <row r="2" customFormat="false" ht="23.85" hidden="false" customHeight="false" outlineLevel="0" collapsed="false">
      <c r="A2" s="2" t="s">
        <v>64</v>
      </c>
      <c r="B2" s="2" t="s">
        <v>65</v>
      </c>
      <c r="C2" s="2" t="s">
        <v>66</v>
      </c>
      <c r="D2" s="2" t="s">
        <v>67</v>
      </c>
      <c r="E2" s="2" t="s">
        <v>68</v>
      </c>
      <c r="F2" s="2" t="s">
        <v>69</v>
      </c>
      <c r="G2" s="2" t="s">
        <v>70</v>
      </c>
      <c r="H2" s="2" t="s">
        <v>71</v>
      </c>
      <c r="I2" s="2" t="s">
        <v>72</v>
      </c>
      <c r="J2" s="2" t="s">
        <v>73</v>
      </c>
      <c r="K2" s="2" t="s">
        <v>74</v>
      </c>
      <c r="L2" s="2" t="s">
        <v>75</v>
      </c>
      <c r="M2" s="2" t="s">
        <v>76</v>
      </c>
      <c r="N2" s="2" t="s">
        <v>77</v>
      </c>
      <c r="O2" s="2">
        <v>14</v>
      </c>
      <c r="P2" s="2" t="inlineStr">
        <is>
          <t xml:space="preserve">Microsoft 365 Copilot (licensed)</t>
        </is>
      </c>
      <c r="Q2" s="2" t="inlineStr">
        <is>
          <t xml:space="preserve">ChatGPT Edu</t>
        </is>
      </c>
      <c r="R2" s="2" t="inlineStr">
        <is>
          <t xml:space="preserve">Canvas AI: not available to this role; Claude Code: not available to this role; Elicit/Scite: not approved for Internal data</t>
        </is>
      </c>
      <c r="S2" s="2" t="inlineStr">
        <is>
          <t xml:space="preserve">Ask the tool to explain in your first language when useful, and double-check translated key terms.</t>
        </is>
      </c>
      <c r="T2" s="2" t="inlineStr">
        <is>
          <t xml:space="preserve">Open choice (top two)</t>
        </is>
      </c>
      <c r="U2" s="2" t="s">
        <v>82</v>
      </c>
      <c r="V2" s="2" t="s">
        <v>83</v>
      </c>
      <c r="W2" s="2" t="s">
        <v>84</v>
      </c>
      <c r="X2" s="2" t="s">
        <v>85</v>
      </c>
      <c r="Y2" s="2" t="inlineStr">
        <is>
          <t xml:space="preserve">Yes (#3)</t>
        </is>
      </c>
      <c r="Z2" s="2" t="inlineStr">
        <is>
          <t xml:space="preserve">Layer 1: Quick Matcher</t>
        </is>
      </c>
      <c r="AA2" s="2" t="s">
        <v>88</v>
      </c>
      <c r="AB2" s="2" t="inlineStr">
        <is>
          <t xml:space="preserve">Self-service</t>
        </is>
      </c>
      <c r="AC2" s="2" t="s">
        <v>65</v>
      </c>
      <c r="AD2" s="2" t="s">
        <v>77</v>
      </c>
      <c r="AE2" s="2" t="s">
        <v>90</v>
      </c>
      <c r="AF2" s="2" t="s">
        <v>91</v>
      </c>
      <c r="AG2" s="2" t="s">
        <v>92</v>
      </c>
      <c r="AH2" s="2" t="inlineStr">
        <is>
          <t xml:space="preserve">Internal data with no regulatory flags, so any campus-contracted tool is eligible (personal accounts are not). M365 Copilot ranks first because it works inside the user's own Outlook, Teams and Office files and stays within the campus tenant.</t>
        </is>
      </c>
      <c r="AI2" s="2" t="inlineStr">
        <is>
          <t xml:space="preserve">Data: Internal → Eligible tools: 14 → Top fit: M365 Copilot</t>
        </is>
      </c>
      <c r="AJ2" s="2" t="s">
        <v>95</v>
      </c>
      <c r="AK2" s="2" t="s">
        <v>96</v>
      </c>
      <c r="AL2" s="2" t="s">
        <v>97</v>
      </c>
      <c r="AM2" s="2" t="s">
        <v>77</v>
      </c>
      <c r="AN2" s="2" t="s">
        <v>73</v>
      </c>
      <c r="AO2" s="2" t="s">
        <v>77</v>
      </c>
      <c r="AP2" s="2" t="s">
        <v>98</v>
      </c>
    </row>
    <row r="3" customFormat="false" ht="46.25" hidden="false" customHeight="false" outlineLevel="0" collapsed="false">
      <c r="A3" s="2" t="s">
        <v>99</v>
      </c>
      <c r="B3" s="2" t="s">
        <v>100</v>
      </c>
      <c r="C3" s="2" t="s">
        <v>101</v>
      </c>
      <c r="D3" s="2" t="s">
        <v>102</v>
      </c>
      <c r="E3" s="2" t="s">
        <v>103</v>
      </c>
      <c r="F3" s="2" t="s">
        <v>104</v>
      </c>
      <c r="G3" s="2" t="s">
        <v>105</v>
      </c>
      <c r="H3" s="2" t="s">
        <v>71</v>
      </c>
      <c r="I3" s="2" t="s">
        <v>72</v>
      </c>
      <c r="J3" s="2" t="s">
        <v>73</v>
      </c>
      <c r="K3" s="2" t="s">
        <v>106</v>
      </c>
      <c r="L3" s="2" t="s">
        <v>75</v>
      </c>
      <c r="M3" s="2" t="s">
        <v>107</v>
      </c>
      <c r="N3" s="2" t="s">
        <v>77</v>
      </c>
      <c r="O3" s="2">
        <v>14</v>
      </c>
      <c r="P3" s="2" t="inlineStr">
        <is>
          <t xml:space="preserve">Claude for Education</t>
        </is>
      </c>
      <c r="Q3" s="2" t="inlineStr">
        <is>
          <t xml:space="preserve">NotebookLM (Google Workspace for Education)</t>
        </is>
      </c>
      <c r="R3" s="2" t="inlineStr">
        <is>
          <t xml:space="preserve">Canvas AI: not available to this role; Claude Code: not available to this role; Elicit/Scite: not approved for Internal data</t>
        </is>
      </c>
      <c r="S3" s="2" t="inlineStr">
        <is>
          <t xml:space="preserve">Confirm the tool works with your setup; Disability Resources can advise. Point to the campus AI basics training.</t>
        </is>
      </c>
      <c r="T3" s="2" t="inlineStr">
        <is>
          <t xml:space="preserve">Guided default</t>
        </is>
      </c>
      <c r="U3" s="2" t="s">
        <v>111</v>
      </c>
      <c r="V3" s="2" t="s">
        <v>112</v>
      </c>
      <c r="W3" s="2" t="s">
        <v>84</v>
      </c>
      <c r="X3" s="2" t="s">
        <v>113</v>
      </c>
      <c r="Y3" s="2" t="inlineStr">
        <is>
          <t xml:space="preserve">Yes (#1)</t>
        </is>
      </c>
      <c r="Z3" s="2" t="inlineStr">
        <is>
          <t xml:space="preserve">Layer 1: Quick Matcher</t>
        </is>
      </c>
      <c r="AA3" s="2" t="s">
        <v>115</v>
      </c>
      <c r="AB3" s="2" t="inlineStr">
        <is>
          <t xml:space="preserve">Self-service</t>
        </is>
      </c>
      <c r="AC3" s="2" t="s">
        <v>65</v>
      </c>
      <c r="AD3" s="2" t="s">
        <v>97</v>
      </c>
      <c r="AE3" s="2" t="s">
        <v>90</v>
      </c>
      <c r="AF3" s="2" t="s">
        <v>91</v>
      </c>
      <c r="AG3" s="2" t="s">
        <v>92</v>
      </c>
      <c r="AH3"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3" s="2" t="inlineStr">
        <is>
          <t xml:space="preserve">Data: Internal → Eligible tools: 14 → Top fit: Claude Edu</t>
        </is>
      </c>
      <c r="AJ3" s="2" t="s">
        <v>118</v>
      </c>
      <c r="AK3" s="2" t="s">
        <v>119</v>
      </c>
      <c r="AL3" s="2" t="s">
        <v>97</v>
      </c>
      <c r="AM3" s="2" t="s">
        <v>77</v>
      </c>
      <c r="AN3" s="2" t="s">
        <v>73</v>
      </c>
      <c r="AO3" s="2" t="s">
        <v>77</v>
      </c>
      <c r="AP3" s="2" t="s">
        <v>98</v>
      </c>
    </row>
    <row r="4" customFormat="false" ht="57.45" hidden="false" customHeight="false" outlineLevel="0" collapsed="false">
      <c r="A4" s="2" t="s">
        <v>120</v>
      </c>
      <c r="B4" s="2" t="s">
        <v>121</v>
      </c>
      <c r="C4" s="2" t="s">
        <v>122</v>
      </c>
      <c r="D4" s="2" t="s">
        <v>123</v>
      </c>
      <c r="E4" s="2" t="s">
        <v>124</v>
      </c>
      <c r="F4" s="2" t="s">
        <v>125</v>
      </c>
      <c r="G4" s="2" t="s">
        <v>126</v>
      </c>
      <c r="H4" s="2" t="s">
        <v>71</v>
      </c>
      <c r="I4" s="2" t="s">
        <v>127</v>
      </c>
      <c r="J4" s="2" t="s">
        <v>128</v>
      </c>
      <c r="K4" s="2" t="s">
        <v>129</v>
      </c>
      <c r="L4" s="2" t="s">
        <v>75</v>
      </c>
      <c r="M4" s="2" t="s">
        <v>130</v>
      </c>
      <c r="N4" s="2" t="s">
        <v>77</v>
      </c>
      <c r="O4" s="2">
        <v>14</v>
      </c>
      <c r="P4" s="2" t="inlineStr">
        <is>
          <t xml:space="preserve">Campus AI Platform (AWS Bedrock: multi-model chat, bot builder, API)</t>
        </is>
      </c>
      <c r="Q4" s="2" t="inlineStr">
        <is>
          <t xml:space="preserve">Secure Research AI Enclave (open-weight models on campus HPC)</t>
        </is>
      </c>
      <c r="R4" s="2" t="inlineStr">
        <is>
          <t xml:space="preserve">Copilot Chat: not approved for Restricted data; M365 Copilot: not approved for Restricted data; ChatGPT Edu: not approved for Restricted data</t>
        </is>
      </c>
      <c r="S4" s="2" t="inlineStr">
        <is>
          <t xml:space="preserve">Work only inside the approved environment under the data use agreement; no copies to laptops or other tools. Confirm the IRB protocol and consent language cover AI processing of participant data. Confirm the tool works with your setup; Disability Resources can advise.</t>
        </is>
      </c>
      <c r="T4" s="2" t="inlineStr">
        <is>
          <t xml:space="preserve">Guided default</t>
        </is>
      </c>
      <c r="U4" s="2" t="s">
        <v>135</v>
      </c>
      <c r="V4" s="2" t="s">
        <v>83</v>
      </c>
      <c r="W4" s="2" t="s">
        <v>136</v>
      </c>
      <c r="X4" s="2" t="s">
        <v>137</v>
      </c>
      <c r="Y4" s="2" t="inlineStr">
        <is>
          <t xml:space="preserve">No</t>
        </is>
      </c>
      <c r="Z4" s="2" t="inlineStr">
        <is>
          <t xml:space="preserve">Layer 3: Consultation / custom request</t>
        </is>
      </c>
      <c r="AA4" s="2" t="s">
        <v>139</v>
      </c>
      <c r="AB4" s="2" t="inlineStr">
        <is>
          <t xml:space="preserve">Research Computing + IRB</t>
        </is>
      </c>
      <c r="AC4" s="2" t="s">
        <v>121</v>
      </c>
      <c r="AD4" s="2" t="s">
        <v>141</v>
      </c>
      <c r="AE4" s="2" t="s">
        <v>90</v>
      </c>
      <c r="AF4" s="2" t="s">
        <v>91</v>
      </c>
      <c r="AG4" s="2" t="s">
        <v>92</v>
      </c>
      <c r="AH4" s="2" t="inlineStr">
        <is>
          <t xml:space="preserve">Health records, Research participants makes this Restricted data, and only Bedrock platform, Secure Enclave, AI API gateway are approved for it. Bedrock platform ranks first because it runs in the campus's own AWS account with several models behind one chat interface, and data stays in that account under the AWS BAA.</t>
        </is>
      </c>
      <c r="AI4" s="2" t="inlineStr">
        <is>
          <t xml:space="preserve">Data: Restricted (HIPAA, Human subjects) → Eligible tools: 14 → Top fit: Bedrock platform</t>
        </is>
      </c>
      <c r="AJ4" s="2" t="s">
        <v>144</v>
      </c>
      <c r="AK4" s="2" t="s">
        <v>145</v>
      </c>
      <c r="AL4" s="2" t="s">
        <v>97</v>
      </c>
      <c r="AM4" s="2" t="s">
        <v>97</v>
      </c>
      <c r="AN4" s="2" t="s">
        <v>73</v>
      </c>
      <c r="AO4" s="2" t="s">
        <v>77</v>
      </c>
      <c r="AP4" s="2" t="s">
        <v>146</v>
      </c>
    </row>
    <row r="5" customFormat="false" ht="46.25" hidden="false" customHeight="false" outlineLevel="0" collapsed="false">
      <c r="A5" s="2" t="s">
        <v>147</v>
      </c>
      <c r="B5" s="2" t="s">
        <v>148</v>
      </c>
      <c r="C5" s="2" t="s">
        <v>149</v>
      </c>
      <c r="D5" s="2" t="s">
        <v>150</v>
      </c>
      <c r="E5" s="2" t="s">
        <v>124</v>
      </c>
      <c r="F5" s="2" t="s">
        <v>151</v>
      </c>
      <c r="G5" s="2" t="s">
        <v>152</v>
      </c>
      <c r="H5" s="2" t="s">
        <v>71</v>
      </c>
      <c r="I5" s="2" t="s">
        <v>72</v>
      </c>
      <c r="J5" s="2" t="s">
        <v>73</v>
      </c>
      <c r="K5" s="2" t="s">
        <v>153</v>
      </c>
      <c r="L5" s="2" t="s">
        <v>154</v>
      </c>
      <c r="M5" s="2" t="s">
        <v>155</v>
      </c>
      <c r="N5" s="2" t="s">
        <v>77</v>
      </c>
      <c r="O5" s="2">
        <v>14</v>
      </c>
      <c r="P5" s="2" t="inlineStr">
        <is>
          <t xml:space="preserve">Claude Code (enterprise coding agent)</t>
        </is>
      </c>
      <c r="Q5" s="2" t="inlineStr">
        <is>
          <t xml:space="preserve">GitHub Copilot (Education/Business)</t>
        </is>
      </c>
      <c r="R5" s="2" t="inlineStr">
        <is>
          <t xml:space="preserve">Canvas AI: not available to this role; Elicit/Scite: not approved for Internal data; Secure Enclave: not available to this role</t>
        </is>
      </c>
      <c r="S5" s="2" t="inlineStr">
        <is>
          <t xml:space="preserve">Work on a branch or sandbox and review every change before it merges or runs in production. Confirm the tool works with your setup; Disability Resources can advise.</t>
        </is>
      </c>
      <c r="T5" s="2" t="inlineStr">
        <is>
          <t xml:space="preserve">Default, alternatives allowed</t>
        </is>
      </c>
      <c r="U5" s="2" t="s">
        <v>82</v>
      </c>
      <c r="V5" s="2" t="s">
        <v>159</v>
      </c>
      <c r="W5" s="2" t="s">
        <v>84</v>
      </c>
      <c r="X5" s="2" t="s">
        <v>160</v>
      </c>
      <c r="Y5" s="2" t="inlineStr">
        <is>
          <t xml:space="preserve">No</t>
        </is>
      </c>
      <c r="Z5" s="2" t="inlineStr">
        <is>
          <t xml:space="preserve">Layer 2: Comparison &amp; detail</t>
        </is>
      </c>
      <c r="AA5" s="2" t="s">
        <v>161</v>
      </c>
      <c r="AB5" s="2" t="inlineStr">
        <is>
          <t xml:space="preserve">Self-service</t>
        </is>
      </c>
      <c r="AC5" s="2" t="s">
        <v>65</v>
      </c>
      <c r="AD5" s="2" t="s">
        <v>97</v>
      </c>
      <c r="AE5" s="2" t="s">
        <v>90</v>
      </c>
      <c r="AF5" s="2" t="s">
        <v>91</v>
      </c>
      <c r="AG5" s="2" t="s">
        <v>92</v>
      </c>
      <c r="AH5" s="2" t="inlineStr">
        <is>
          <t xml:space="preserve">Internal data with no regulatory flags, so any campus-contracted tool is eligible (personal accounts are not). Claude Code ranks first because it can read a whole repository, run tests and make multi-file changes the user reviews as diffs. Your advanced proficiency makes an agent with real autonomy appropriate.</t>
        </is>
      </c>
      <c r="AI5" s="2" t="inlineStr">
        <is>
          <t xml:space="preserve">Data: Internal → Eligible tools: 14 → Top fit: Claude Code</t>
        </is>
      </c>
      <c r="AJ5" s="2" t="s">
        <v>164</v>
      </c>
      <c r="AK5" s="2" t="s">
        <v>165</v>
      </c>
      <c r="AL5" s="2" t="s">
        <v>97</v>
      </c>
      <c r="AM5" s="2" t="s">
        <v>77</v>
      </c>
      <c r="AN5" s="2" t="s">
        <v>73</v>
      </c>
      <c r="AO5" s="2" t="s">
        <v>77</v>
      </c>
      <c r="AP5" s="2" t="s">
        <v>166</v>
      </c>
    </row>
    <row r="6" customFormat="false" ht="35.05" hidden="false" customHeight="false" outlineLevel="0" collapsed="false">
      <c r="A6" s="2" t="s">
        <v>167</v>
      </c>
      <c r="B6" s="2" t="s">
        <v>168</v>
      </c>
      <c r="C6" s="2" t="s">
        <v>169</v>
      </c>
      <c r="D6" s="2" t="s">
        <v>170</v>
      </c>
      <c r="E6" s="2" t="s">
        <v>103</v>
      </c>
      <c r="F6" s="2" t="s">
        <v>171</v>
      </c>
      <c r="G6" s="2" t="s">
        <v>172</v>
      </c>
      <c r="H6" s="2" t="s">
        <v>173</v>
      </c>
      <c r="I6" s="2" t="s">
        <v>72</v>
      </c>
      <c r="J6" s="2" t="s">
        <v>73</v>
      </c>
      <c r="K6" s="2" t="s">
        <v>174</v>
      </c>
      <c r="L6" s="2" t="s">
        <v>75</v>
      </c>
      <c r="M6" s="2" t="s">
        <v>130</v>
      </c>
      <c r="N6" s="2" t="s">
        <v>77</v>
      </c>
      <c r="O6" s="2">
        <v>17</v>
      </c>
      <c r="P6" s="2" t="inlineStr">
        <is>
          <t xml:space="preserve">No AI tool (use approved non-AI process)</t>
        </is>
      </c>
      <c r="Q6" s="2" t="inlineStr">
        <is>
          <t xml:space="preserve">Tutoring, Writing Center, or office hours</t>
        </is>
      </c>
      <c r="R6" s="2" t="inlineStr">
        <is>
          <t xml:space="preserve">None</t>
        </is>
      </c>
      <c r="S6" s="2" t="inlineStr">
        <is>
          <t xml:space="preserve">Ask the instructor before using AI for ungraded practice. If an accommodation calls for assistive AI, Disability Resources can arrange it with the instructor.</t>
        </is>
      </c>
      <c r="T6" s="2" t="inlineStr">
        <is>
          <t xml:space="preserve">Not permitted: course policy</t>
        </is>
      </c>
      <c r="U6" s="2" t="s">
        <v>168</v>
      </c>
      <c r="V6" s="2" t="s">
        <v>180</v>
      </c>
      <c r="W6" s="2" t="s">
        <v>84</v>
      </c>
      <c r="X6" s="2" t="s">
        <v>181</v>
      </c>
      <c r="Y6" s="2" t="inlineStr">
        <is>
          <t xml:space="preserve">No tool</t>
        </is>
      </c>
      <c r="Z6" s="2" t="inlineStr">
        <is>
          <t xml:space="preserve">Layer 3: Role checklist (no tool)</t>
        </is>
      </c>
      <c r="AA6" s="2" t="s">
        <v>184</v>
      </c>
      <c r="AB6" s="2" t="inlineStr">
        <is>
          <t xml:space="preserve">Self-service</t>
        </is>
      </c>
      <c r="AC6" s="2" t="s">
        <v>186</v>
      </c>
      <c r="AD6" s="2" t="s">
        <v>77</v>
      </c>
      <c r="AE6" s="2" t="s">
        <v>90</v>
      </c>
      <c r="AF6" s="2" t="s">
        <v>91</v>
      </c>
      <c r="AG6" s="2" t="s">
        <v>92</v>
      </c>
      <c r="AH6" s="2" t="inlineStr">
        <is>
          <t xml:space="preserve">The course policy prohibits AI on this work, so no tool is eligible whatever the data class. The Writing Center, tutoring, or the instructor's office hours are the right support.</t>
        </is>
      </c>
      <c r="AI6" s="2" t="inlineStr">
        <is>
          <t xml:space="preserve">Data: Internal → Course policy: Prohibited → Eligible tools: 17</t>
        </is>
      </c>
      <c r="AJ6" s="2" t="s">
        <v>189</v>
      </c>
      <c r="AK6" s="2" t="s">
        <v>190</v>
      </c>
      <c r="AL6" s="2" t="s">
        <v>77</v>
      </c>
      <c r="AM6" s="2" t="s">
        <v>77</v>
      </c>
      <c r="AN6" s="2" t="s">
        <v>73</v>
      </c>
      <c r="AO6" s="2" t="s">
        <v>77</v>
      </c>
      <c r="AP6" s="2" t="s">
        <v>166</v>
      </c>
    </row>
    <row r="7" customFormat="false" ht="35.05" hidden="false" customHeight="false" outlineLevel="0" collapsed="false">
      <c r="A7" s="2" t="s">
        <v>191</v>
      </c>
      <c r="B7" s="2" t="s">
        <v>168</v>
      </c>
      <c r="C7" s="2" t="s">
        <v>192</v>
      </c>
      <c r="D7" s="2" t="s">
        <v>102</v>
      </c>
      <c r="E7" s="2" t="s">
        <v>103</v>
      </c>
      <c r="F7" s="2" t="s">
        <v>193</v>
      </c>
      <c r="G7" s="2" t="s">
        <v>194</v>
      </c>
      <c r="H7" s="2" t="s">
        <v>71</v>
      </c>
      <c r="I7" s="2" t="s">
        <v>195</v>
      </c>
      <c r="J7" s="2" t="s">
        <v>196</v>
      </c>
      <c r="K7" s="2" t="s">
        <v>197</v>
      </c>
      <c r="L7" s="2" t="s">
        <v>75</v>
      </c>
      <c r="M7" s="2" t="s">
        <v>155</v>
      </c>
      <c r="N7" s="2" t="s">
        <v>97</v>
      </c>
      <c r="O7" s="2">
        <v>14</v>
      </c>
      <c r="P7" s="2" t="inlineStr">
        <is>
          <t xml:space="preserve">No AI tool (use approved non-AI process)</t>
        </is>
      </c>
      <c r="Q7" s="2" t="inlineStr">
        <is>
          <t xml:space="preserve">Claude Edu only for supporting work (a neutral summary, a conversation guide), not the judgment</t>
        </is>
      </c>
      <c r="R7" s="2" t="inlineStr">
        <is>
          <t xml:space="preserve">Copilot Chat: not approved for Confidential data; M365 Copilot: requires a license; NotebookLM: not approved for Confidential data</t>
        </is>
      </c>
      <c r="S7" s="2" t="inlineStr">
        <is>
          <t xml:space="preserve">Share only the minimum student data the task needs; never use a personal AI account for student records. A human makes and documents every decision; AI output cannot be the basis for it. Confirm the tool works with your setup; Disability Resources can advise. Point to the campus AI basics training.</t>
        </is>
      </c>
      <c r="T7" s="2" t="inlineStr">
        <is>
          <t xml:space="preserve">Not permitted: human process</t>
        </is>
      </c>
      <c r="U7" s="2" t="s">
        <v>202</v>
      </c>
      <c r="V7" s="2" t="s">
        <v>203</v>
      </c>
      <c r="W7" s="2" t="s">
        <v>136</v>
      </c>
      <c r="X7" s="2" t="s">
        <v>204</v>
      </c>
      <c r="Y7" s="2" t="inlineStr">
        <is>
          <t xml:space="preserve">No tool</t>
        </is>
      </c>
      <c r="Z7" s="2" t="inlineStr">
        <is>
          <t xml:space="preserve">Layer 3: Consultation / custom request</t>
        </is>
      </c>
      <c r="AA7" s="2" t="s">
        <v>205</v>
      </c>
      <c r="AB7" s="2" t="inlineStr">
        <is>
          <t xml:space="preserve">Academic integrity office</t>
        </is>
      </c>
      <c r="AC7" s="2" t="s">
        <v>186</v>
      </c>
      <c r="AD7" s="2" t="s">
        <v>77</v>
      </c>
      <c r="AE7" s="2" t="s">
        <v>90</v>
      </c>
      <c r="AF7" s="2" t="s">
        <v>91</v>
      </c>
      <c r="AG7" s="2" t="s">
        <v>92</v>
      </c>
      <c r="AH7" s="2" t="inlineStr">
        <is>
          <t xml:space="preserve">AI cannot reliably judge, score or detect AI use in a person's work, and a wrong call harms that person, so campus policy keeps these decisions with people. A human makes and documents the decision.</t>
        </is>
      </c>
      <c r="AI7" s="2" t="inlineStr">
        <is>
          <t xml:space="preserve">Data: Confidential (FERPA) → Eligible tools: 14</t>
        </is>
      </c>
      <c r="AJ7" s="2" t="s">
        <v>209</v>
      </c>
      <c r="AK7" s="2" t="s">
        <v>210</v>
      </c>
      <c r="AL7" s="2" t="s">
        <v>77</v>
      </c>
      <c r="AM7" s="2" t="s">
        <v>77</v>
      </c>
      <c r="AN7" s="2" t="s">
        <v>73</v>
      </c>
      <c r="AO7" s="2" t="s">
        <v>97</v>
      </c>
      <c r="AP7" s="2" t="s">
        <v>146</v>
      </c>
    </row>
    <row r="8" customFormat="false" ht="35.05" hidden="false" customHeight="false" outlineLevel="0" collapsed="false">
      <c r="A8" s="2" t="s">
        <v>211</v>
      </c>
      <c r="B8" s="2" t="s">
        <v>121</v>
      </c>
      <c r="C8" s="2" t="s">
        <v>212</v>
      </c>
      <c r="D8" s="2" t="s">
        <v>213</v>
      </c>
      <c r="E8" s="2" t="s">
        <v>68</v>
      </c>
      <c r="F8" s="2" t="s">
        <v>214</v>
      </c>
      <c r="G8" s="2" t="s">
        <v>215</v>
      </c>
      <c r="H8" s="2" t="s">
        <v>71</v>
      </c>
      <c r="I8" s="2" t="s">
        <v>72</v>
      </c>
      <c r="J8" s="2" t="s">
        <v>73</v>
      </c>
      <c r="K8" s="2" t="s">
        <v>216</v>
      </c>
      <c r="L8" s="2" t="s">
        <v>75</v>
      </c>
      <c r="M8" s="2" t="s">
        <v>217</v>
      </c>
      <c r="N8" s="2" t="s">
        <v>77</v>
      </c>
      <c r="O8" s="2">
        <v>14</v>
      </c>
      <c r="P8" s="2" t="inlineStr">
        <is>
          <t xml:space="preserve">ChatGPT Edu</t>
        </is>
      </c>
      <c r="Q8" s="2" t="inlineStr">
        <is>
          <t xml:space="preserve">Microsoft 365 Copilot Chat</t>
        </is>
      </c>
      <c r="R8" s="2" t="inlineStr">
        <is>
          <t xml:space="preserve">M365 Copilot: requires a license; Claude Code: needs advanced proficiency and training first; Elicit/Scite: not approved for Internal data</t>
        </is>
      </c>
      <c r="S8" s="2" t="inlineStr">
        <is>
          <t xml:space="preserve">Confirm the tool works with your setup; Disability Resources can advise.</t>
        </is>
      </c>
      <c r="T8" s="2" t="inlineStr">
        <is>
          <t xml:space="preserve">Open choice (top two)</t>
        </is>
      </c>
      <c r="U8" s="2" t="s">
        <v>202</v>
      </c>
      <c r="V8" s="2" t="s">
        <v>222</v>
      </c>
      <c r="W8" s="2" t="s">
        <v>84</v>
      </c>
      <c r="X8" s="2" t="s">
        <v>223</v>
      </c>
      <c r="Y8" s="2" t="inlineStr">
        <is>
          <t xml:space="preserve">Yes (#1)</t>
        </is>
      </c>
      <c r="Z8" s="2" t="inlineStr">
        <is>
          <t xml:space="preserve">Layer 1: Quick Matcher</t>
        </is>
      </c>
      <c r="AA8" s="2" t="s">
        <v>225</v>
      </c>
      <c r="AB8" s="2" t="inlineStr">
        <is>
          <t xml:space="preserve">Self-service</t>
        </is>
      </c>
      <c r="AC8" s="2" t="s">
        <v>121</v>
      </c>
      <c r="AD8" s="2" t="s">
        <v>77</v>
      </c>
      <c r="AE8" s="2" t="s">
        <v>90</v>
      </c>
      <c r="AF8" s="2" t="s">
        <v>91</v>
      </c>
      <c r="AG8" s="2" t="s">
        <v>92</v>
      </c>
      <c r="AH8" s="2" t="inlineStr">
        <is>
          <t xml:space="preserve">Internal data with no regulatory flags, so any campus-contracted tool is eligible (personal accounts are not). ChatGPT Edu ranks first because it handles file-based data analysis, image generation and voice in one place, with study mode for learners.</t>
        </is>
      </c>
      <c r="AI8" s="2" t="inlineStr">
        <is>
          <t xml:space="preserve">Data: Internal → Eligible tools: 14 → Top fit: ChatGPT Edu</t>
        </is>
      </c>
      <c r="AJ8" s="2" t="s">
        <v>228</v>
      </c>
      <c r="AK8" s="2" t="s">
        <v>229</v>
      </c>
      <c r="AL8" s="2" t="s">
        <v>77</v>
      </c>
      <c r="AM8" s="2" t="s">
        <v>77</v>
      </c>
      <c r="AN8" s="2" t="s">
        <v>73</v>
      </c>
      <c r="AO8" s="2" t="s">
        <v>77</v>
      </c>
      <c r="AP8" s="2" t="s">
        <v>98</v>
      </c>
    </row>
    <row r="9" customFormat="false" ht="46.25" hidden="false" customHeight="false" outlineLevel="0" collapsed="false">
      <c r="A9" s="2" t="s">
        <v>230</v>
      </c>
      <c r="B9" s="2" t="s">
        <v>100</v>
      </c>
      <c r="C9" s="2" t="s">
        <v>231</v>
      </c>
      <c r="D9" s="2" t="s">
        <v>232</v>
      </c>
      <c r="E9" s="2" t="s">
        <v>103</v>
      </c>
      <c r="F9" s="2" t="s">
        <v>104</v>
      </c>
      <c r="G9" s="2" t="s">
        <v>233</v>
      </c>
      <c r="H9" s="2" t="s">
        <v>71</v>
      </c>
      <c r="I9" s="2" t="s">
        <v>195</v>
      </c>
      <c r="J9" s="2" t="s">
        <v>196</v>
      </c>
      <c r="K9" s="2" t="s">
        <v>197</v>
      </c>
      <c r="L9" s="2" t="s">
        <v>75</v>
      </c>
      <c r="M9" s="2" t="s">
        <v>76</v>
      </c>
      <c r="N9" s="2" t="s">
        <v>77</v>
      </c>
      <c r="O9" s="2">
        <v>14</v>
      </c>
      <c r="P9" s="2" t="inlineStr">
        <is>
          <t xml:space="preserve">Campus AI Platform (AWS Bedrock: multi-model chat, bot builder, API)</t>
        </is>
      </c>
      <c r="Q9" s="2" t="inlineStr">
        <is>
          <t xml:space="preserve">Claude for Education</t>
        </is>
      </c>
      <c r="R9" s="2" t="inlineStr">
        <is>
          <t xml:space="preserve">Copilot Chat: not approved for Confidential data; NotebookLM: not approved for Confidential data; Canvas AI: not available to this role</t>
        </is>
      </c>
      <c r="S9" s="2" t="inlineStr">
        <is>
          <t xml:space="preserve">Share only the minimum student data the task needs; never use a personal AI account for student records. Ask the tool to explain in your first language when useful, and double-check translated key terms. Point to the campus AI basics training.</t>
        </is>
      </c>
      <c r="T9" s="2" t="inlineStr">
        <is>
          <t xml:space="preserve">Guided default</t>
        </is>
      </c>
      <c r="U9" s="2" t="s">
        <v>202</v>
      </c>
      <c r="V9" s="2" t="s">
        <v>112</v>
      </c>
      <c r="W9" s="2" t="s">
        <v>136</v>
      </c>
      <c r="X9" s="2" t="s">
        <v>237</v>
      </c>
      <c r="Y9" s="2" t="inlineStr">
        <is>
          <t xml:space="preserve">Yes (#1)</t>
        </is>
      </c>
      <c r="Z9" s="2" t="inlineStr">
        <is>
          <t xml:space="preserve">Layer 1: Quick Matcher</t>
        </is>
      </c>
      <c r="AA9" s="2" t="s">
        <v>239</v>
      </c>
      <c r="AB9" s="2" t="inlineStr">
        <is>
          <t xml:space="preserve">Self-service</t>
        </is>
      </c>
      <c r="AC9" s="2" t="s">
        <v>65</v>
      </c>
      <c r="AD9" s="2" t="s">
        <v>77</v>
      </c>
      <c r="AE9" s="2" t="s">
        <v>90</v>
      </c>
      <c r="AF9" s="2" t="s">
        <v>91</v>
      </c>
      <c r="AG9" s="2" t="s">
        <v>92</v>
      </c>
      <c r="AH9" s="2" t="inlineStr">
        <is>
          <t xml:space="preserve">Student records data is Confidential, so only tools under an institutional data agreement are eligible (Bedrock platform, Claude Edu, M365 Copilot, ChatGPT Edu). Bedrock platform ranks first because it runs in the campus's own AWS account with several models behind one chat interface, and data stays in that account under the AWS BAA.</t>
        </is>
      </c>
      <c r="AI9" s="2" t="inlineStr">
        <is>
          <t xml:space="preserve">Data: Confidential (FERPA) → Eligible tools: 14 → Top fit: Bedrock platform</t>
        </is>
      </c>
      <c r="AJ9" s="2" t="s">
        <v>242</v>
      </c>
      <c r="AK9" s="2" t="s">
        <v>119</v>
      </c>
      <c r="AL9" s="2" t="s">
        <v>97</v>
      </c>
      <c r="AM9" s="2" t="s">
        <v>77</v>
      </c>
      <c r="AN9" s="2" t="s">
        <v>73</v>
      </c>
      <c r="AO9" s="2" t="s">
        <v>77</v>
      </c>
      <c r="AP9" s="2" t="s">
        <v>166</v>
      </c>
    </row>
    <row r="10" customFormat="false" ht="35.05" hidden="false" customHeight="false" outlineLevel="0" collapsed="false">
      <c r="A10" s="2" t="s">
        <v>243</v>
      </c>
      <c r="B10" s="2" t="s">
        <v>65</v>
      </c>
      <c r="C10" s="2" t="s">
        <v>244</v>
      </c>
      <c r="D10" s="2" t="s">
        <v>245</v>
      </c>
      <c r="E10" s="2" t="s">
        <v>103</v>
      </c>
      <c r="F10" s="2" t="s">
        <v>104</v>
      </c>
      <c r="G10" s="2" t="s">
        <v>246</v>
      </c>
      <c r="H10" s="2" t="s">
        <v>71</v>
      </c>
      <c r="I10" s="2" t="s">
        <v>127</v>
      </c>
      <c r="J10" s="2" t="s">
        <v>247</v>
      </c>
      <c r="K10" s="2" t="s">
        <v>197</v>
      </c>
      <c r="L10" s="2" t="s">
        <v>75</v>
      </c>
      <c r="M10" s="2" t="s">
        <v>155</v>
      </c>
      <c r="N10" s="2" t="s">
        <v>77</v>
      </c>
      <c r="O10" s="2">
        <v>14</v>
      </c>
      <c r="P10" s="2" t="inlineStr">
        <is>
          <t xml:space="preserve">No AI tool (use approved non-AI process)</t>
        </is>
      </c>
      <c r="Q10" s="2" t="inlineStr">
        <is>
          <t xml:space="preserve">Secure Enclave via exception request</t>
        </is>
      </c>
      <c r="R10" s="2" t="inlineStr">
        <is>
          <t xml:space="preserve">Copilot Chat: not approved for Restricted data; M365 Copilot: not approved for Restricted data; ChatGPT Edu: not approved for Restricted data</t>
        </is>
      </c>
      <c r="S10" s="2" t="inlineStr">
        <is>
          <t xml:space="preserve">Confirm the technology control plan covers this environment and that every user is cleared. Confirm the tool works with your setup; Disability Resources can advise. Point to the campus AI basics training.</t>
        </is>
      </c>
      <c r="T10" s="2" t="inlineStr">
        <is>
          <t xml:space="preserve">Exception request</t>
        </is>
      </c>
      <c r="U10" s="2" t="s">
        <v>82</v>
      </c>
      <c r="V10" s="2" t="s">
        <v>112</v>
      </c>
      <c r="W10" s="2" t="s">
        <v>136</v>
      </c>
      <c r="X10" s="2" t="s">
        <v>237</v>
      </c>
      <c r="Y10" s="2" t="inlineStr">
        <is>
          <t xml:space="preserve">No tool</t>
        </is>
      </c>
      <c r="Z10" s="2" t="inlineStr">
        <is>
          <t xml:space="preserve">Layer 3: Consultation / custom request</t>
        </is>
      </c>
      <c r="AA10" s="2" t="s">
        <v>252</v>
      </c>
      <c r="AB10" s="2" t="inlineStr">
        <is>
          <t xml:space="preserve">Export control office + Research Computing</t>
        </is>
      </c>
      <c r="AC10" s="2" t="s">
        <v>65</v>
      </c>
      <c r="AD10" s="2" t="s">
        <v>141</v>
      </c>
      <c r="AE10" s="2" t="s">
        <v>90</v>
      </c>
      <c r="AF10" s="2" t="s">
        <v>91</v>
      </c>
      <c r="AG10" s="2" t="s">
        <v>92</v>
      </c>
      <c r="AH10" s="2" t="inlineStr">
        <is>
          <t xml:space="preserve">Secure Enclave would qualify, but it requires an approved research computing project. Until that is in place, use the non-AI process; a personal AI account is never an acceptable workaround.</t>
        </is>
      </c>
      <c r="AI10" s="2" t="inlineStr">
        <is>
          <t xml:space="preserve">Data: Restricted (CUI/Export) → Eligible tools: 14</t>
        </is>
      </c>
      <c r="AJ10" s="2" t="s">
        <v>256</v>
      </c>
      <c r="AK10" s="2" t="s">
        <v>119</v>
      </c>
      <c r="AL10" s="2" t="s">
        <v>97</v>
      </c>
      <c r="AM10" s="2" t="s">
        <v>77</v>
      </c>
      <c r="AN10" s="2" t="s">
        <v>73</v>
      </c>
      <c r="AO10" s="2" t="s">
        <v>77</v>
      </c>
      <c r="AP10" s="2" t="s">
        <v>146</v>
      </c>
    </row>
    <row r="11" customFormat="false" ht="35.05" hidden="false" customHeight="false" outlineLevel="0" collapsed="false">
      <c r="A11" s="2" t="s">
        <v>257</v>
      </c>
      <c r="B11" s="2" t="s">
        <v>100</v>
      </c>
      <c r="C11" s="2" t="s">
        <v>231</v>
      </c>
      <c r="D11" s="2" t="s">
        <v>232</v>
      </c>
      <c r="E11" s="2" t="s">
        <v>68</v>
      </c>
      <c r="F11" s="2" t="s">
        <v>258</v>
      </c>
      <c r="G11" s="2" t="s">
        <v>259</v>
      </c>
      <c r="H11" s="2" t="s">
        <v>71</v>
      </c>
      <c r="I11" s="2" t="s">
        <v>260</v>
      </c>
      <c r="J11" s="2" t="s">
        <v>73</v>
      </c>
      <c r="K11" s="2" t="s">
        <v>216</v>
      </c>
      <c r="L11" s="2" t="s">
        <v>75</v>
      </c>
      <c r="M11" s="2" t="s">
        <v>155</v>
      </c>
      <c r="N11" s="2" t="s">
        <v>77</v>
      </c>
      <c r="O11" s="2">
        <v>14</v>
      </c>
      <c r="P11" s="2" t="inlineStr">
        <is>
          <t xml:space="preserve">Microsoft 365 Copilot (licensed)</t>
        </is>
      </c>
      <c r="Q11" s="2" t="inlineStr">
        <is>
          <t xml:space="preserve">Microsoft 365 Copilot Chat</t>
        </is>
      </c>
      <c r="R11" s="2" t="inlineStr">
        <is>
          <t xml:space="preserve">Canvas AI: not available to this role; Claude Code: not available to this role; Secure Enclave: not available to this role</t>
        </is>
      </c>
      <c r="S11" s="2" t="inlineStr">
        <is>
          <t xml:space="preserve">Confirm the tool works with your setup; Disability Resources can advise.</t>
        </is>
      </c>
      <c r="T11" s="2" t="inlineStr">
        <is>
          <t xml:space="preserve">Default, alternatives allowed</t>
        </is>
      </c>
      <c r="U11" s="2" t="s">
        <v>202</v>
      </c>
      <c r="V11" s="2" t="s">
        <v>180</v>
      </c>
      <c r="W11" s="2" t="s">
        <v>263</v>
      </c>
      <c r="X11" s="2" t="s">
        <v>264</v>
      </c>
      <c r="Y11" s="2" t="inlineStr">
        <is>
          <t xml:space="preserve">Yes (#3)</t>
        </is>
      </c>
      <c r="Z11" s="2" t="inlineStr">
        <is>
          <t xml:space="preserve">Layer 1: Quick Matcher</t>
        </is>
      </c>
      <c r="AA11" s="2" t="s">
        <v>265</v>
      </c>
      <c r="AB11" s="2" t="inlineStr">
        <is>
          <t xml:space="preserve">Self-service</t>
        </is>
      </c>
      <c r="AC11" s="2" t="s">
        <v>65</v>
      </c>
      <c r="AD11" s="2" t="s">
        <v>77</v>
      </c>
      <c r="AE11" s="2" t="s">
        <v>90</v>
      </c>
      <c r="AF11" s="2" t="s">
        <v>91</v>
      </c>
      <c r="AG11" s="2" t="s">
        <v>92</v>
      </c>
      <c r="AH11" s="2" t="inlineStr">
        <is>
          <t xml:space="preserve">Public information, so data rules do not narrow the choice. M365 Copilot ranks first because it works inside the user's own Outlook, Teams and Office files and stays within the campus tenant.</t>
        </is>
      </c>
      <c r="AI11" s="2" t="inlineStr">
        <is>
          <t xml:space="preserve">Data: Public → Eligible tools: 14 → Top fit: M365 Copilot</t>
        </is>
      </c>
      <c r="AJ11" s="2" t="s">
        <v>242</v>
      </c>
      <c r="AK11" s="2" t="s">
        <v>268</v>
      </c>
      <c r="AL11" s="2" t="s">
        <v>97</v>
      </c>
      <c r="AM11" s="2" t="s">
        <v>77</v>
      </c>
      <c r="AN11" s="2" t="s">
        <v>73</v>
      </c>
      <c r="AO11" s="2" t="s">
        <v>77</v>
      </c>
      <c r="AP11" s="2" t="s">
        <v>98</v>
      </c>
    </row>
    <row r="12" customFormat="false" ht="46.25" hidden="false" customHeight="false" outlineLevel="0" collapsed="false">
      <c r="A12" s="2" t="s">
        <v>269</v>
      </c>
      <c r="B12" s="2" t="s">
        <v>121</v>
      </c>
      <c r="C12" s="2" t="s">
        <v>122</v>
      </c>
      <c r="D12" s="2" t="s">
        <v>270</v>
      </c>
      <c r="E12" s="2" t="s">
        <v>124</v>
      </c>
      <c r="F12" s="2" t="s">
        <v>171</v>
      </c>
      <c r="G12" s="2" t="s">
        <v>271</v>
      </c>
      <c r="H12" s="2" t="s">
        <v>71</v>
      </c>
      <c r="I12" s="2" t="s">
        <v>72</v>
      </c>
      <c r="J12" s="2" t="s">
        <v>272</v>
      </c>
      <c r="K12" s="2" t="s">
        <v>174</v>
      </c>
      <c r="L12" s="2" t="s">
        <v>75</v>
      </c>
      <c r="M12" s="2" t="s">
        <v>155</v>
      </c>
      <c r="N12" s="2" t="s">
        <v>77</v>
      </c>
      <c r="O12" s="2">
        <v>14</v>
      </c>
      <c r="P12" s="2" t="inlineStr">
        <is>
          <t xml:space="preserve">Claude for Education</t>
        </is>
      </c>
      <c r="Q12" s="2" t="inlineStr">
        <is>
          <t xml:space="preserve">ChatGPT Edu</t>
        </is>
      </c>
      <c r="R12" s="2" t="inlineStr">
        <is>
          <t xml:space="preserve">M365 Copilot: requires a license; Canvas AI: not approved for unpublished work; Zoom AI: not approved for unpublished work</t>
        </is>
      </c>
      <c r="S12" s="2" t="inlineStr">
        <is>
          <t xml:space="preserve">Use the institutional account only (inputs are not used for training); keep it out of personal tools. Verify every citation and factual claim against the source. Confirm the tool works with your setup; Disability Resources can advise.</t>
        </is>
      </c>
      <c r="T12" s="2" t="inlineStr">
        <is>
          <t xml:space="preserve">Open choice (top two)</t>
        </is>
      </c>
      <c r="U12" s="2" t="s">
        <v>135</v>
      </c>
      <c r="V12" s="2" t="s">
        <v>180</v>
      </c>
      <c r="W12" s="2" t="s">
        <v>84</v>
      </c>
      <c r="X12" s="2" t="s">
        <v>275</v>
      </c>
      <c r="Y12" s="2" t="inlineStr">
        <is>
          <t xml:space="preserve">Yes (#1)</t>
        </is>
      </c>
      <c r="Z12" s="2" t="inlineStr">
        <is>
          <t xml:space="preserve">Layer 1: Quick Matcher</t>
        </is>
      </c>
      <c r="AA12" s="2" t="s">
        <v>265</v>
      </c>
      <c r="AB12" s="2" t="inlineStr">
        <is>
          <t xml:space="preserve">Self-service</t>
        </is>
      </c>
      <c r="AC12" s="2" t="s">
        <v>121</v>
      </c>
      <c r="AD12" s="2" t="s">
        <v>77</v>
      </c>
      <c r="AE12" s="2" t="s">
        <v>90</v>
      </c>
      <c r="AF12" s="2" t="s">
        <v>91</v>
      </c>
      <c r="AG12" s="2" t="s">
        <v>92</v>
      </c>
      <c r="AH12" s="2" t="inlineStr">
        <is>
          <t xml:space="preserve">Unpublished work counts as Internal, so campus-contracted tools that do not train on inputs are eligible and personal accounts are not. Claude Edu ranks first because it is strong on long documents, careful writing feedback and code, and its Learning mode guides rather than answers.</t>
        </is>
      </c>
      <c r="AI12" s="2" t="inlineStr">
        <is>
          <t xml:space="preserve">Data: Internal (Unpublished IP) → Eligible tools: 14 → Top fit: Claude Edu</t>
        </is>
      </c>
      <c r="AJ12" s="2" t="s">
        <v>144</v>
      </c>
      <c r="AK12" s="2" t="s">
        <v>190</v>
      </c>
      <c r="AL12" s="2" t="s">
        <v>77</v>
      </c>
      <c r="AM12" s="2" t="s">
        <v>77</v>
      </c>
      <c r="AN12" s="2" t="s">
        <v>73</v>
      </c>
      <c r="AO12" s="2" t="s">
        <v>77</v>
      </c>
      <c r="AP12" s="2" t="s">
        <v>98</v>
      </c>
    </row>
    <row r="13" customFormat="false" ht="35.05" hidden="false" customHeight="false" outlineLevel="0" collapsed="false">
      <c r="A13" s="2" t="s">
        <v>278</v>
      </c>
      <c r="B13" s="2" t="s">
        <v>168</v>
      </c>
      <c r="C13" s="2" t="s">
        <v>279</v>
      </c>
      <c r="D13" s="2" t="s">
        <v>280</v>
      </c>
      <c r="E13" s="2" t="s">
        <v>68</v>
      </c>
      <c r="F13" s="2" t="s">
        <v>258</v>
      </c>
      <c r="G13" s="2" t="s">
        <v>281</v>
      </c>
      <c r="H13" s="2" t="s">
        <v>71</v>
      </c>
      <c r="I13" s="2" t="s">
        <v>260</v>
      </c>
      <c r="J13" s="2" t="s">
        <v>73</v>
      </c>
      <c r="K13" s="2" t="s">
        <v>197</v>
      </c>
      <c r="L13" s="2" t="s">
        <v>75</v>
      </c>
      <c r="M13" s="2" t="s">
        <v>282</v>
      </c>
      <c r="N13" s="2" t="s">
        <v>77</v>
      </c>
      <c r="O13" s="2">
        <v>14</v>
      </c>
      <c r="P13" s="2" t="inlineStr">
        <is>
          <t xml:space="preserve">Grammarly for Education</t>
        </is>
      </c>
      <c r="Q13" s="2" t="inlineStr">
        <is>
          <t xml:space="preserve">Microsoft 365 Copilot Chat</t>
        </is>
      </c>
      <c r="R13" s="2" t="inlineStr">
        <is>
          <t xml:space="preserve">M365 Copilot: requires a license; Canvas AI: not available to this role; Claude Code: needs advanced proficiency and training first</t>
        </is>
      </c>
      <c r="S13" s="2" t="inlineStr">
        <is>
          <t xml:space="preserve">Confirm the tool works with your setup; Disability Resources can advise.</t>
        </is>
      </c>
      <c r="T13" s="2" t="inlineStr">
        <is>
          <t xml:space="preserve">Open choice (top two)</t>
        </is>
      </c>
      <c r="U13" s="2" t="s">
        <v>168</v>
      </c>
      <c r="V13" s="2" t="s">
        <v>180</v>
      </c>
      <c r="W13" s="2" t="s">
        <v>263</v>
      </c>
      <c r="X13" s="2" t="s">
        <v>181</v>
      </c>
      <c r="Y13" s="2" t="inlineStr">
        <is>
          <t xml:space="preserve">No</t>
        </is>
      </c>
      <c r="Z13" s="2" t="inlineStr">
        <is>
          <t xml:space="preserve">Layer 2: Comparison &amp; detail</t>
        </is>
      </c>
      <c r="AA13" s="2" t="s">
        <v>285</v>
      </c>
      <c r="AB13" s="2" t="inlineStr">
        <is>
          <t xml:space="preserve">Self-service</t>
        </is>
      </c>
      <c r="AC13" s="2" t="s">
        <v>186</v>
      </c>
      <c r="AD13" s="2" t="s">
        <v>77</v>
      </c>
      <c r="AE13" s="2" t="s">
        <v>90</v>
      </c>
      <c r="AF13" s="2" t="s">
        <v>91</v>
      </c>
      <c r="AG13" s="2" t="s">
        <v>92</v>
      </c>
      <c r="AH13" s="2" t="inlineStr">
        <is>
          <t xml:space="preserve">Public information, so data rules do not narrow the choice. Grammarly ranks first because it edits for clarity and grammar inside the student's own draft without writing new content. M365 Copilot would fit better; a license request is worth it if this is recurring.</t>
        </is>
      </c>
      <c r="AI13" s="2" t="inlineStr">
        <is>
          <t xml:space="preserve">Data: Public → Eligible tools: 14 → Top fit: Grammarly</t>
        </is>
      </c>
      <c r="AJ13" s="2" t="s">
        <v>288</v>
      </c>
      <c r="AK13" s="2" t="s">
        <v>268</v>
      </c>
      <c r="AL13" s="2" t="s">
        <v>77</v>
      </c>
      <c r="AM13" s="2" t="s">
        <v>77</v>
      </c>
      <c r="AN13" s="2" t="s">
        <v>73</v>
      </c>
      <c r="AO13" s="2" t="s">
        <v>77</v>
      </c>
      <c r="AP13" s="2" t="s">
        <v>166</v>
      </c>
    </row>
    <row r="14" customFormat="false" ht="35.05" hidden="false" customHeight="false" outlineLevel="0" collapsed="false">
      <c r="A14" s="2" t="s">
        <v>289</v>
      </c>
      <c r="B14" s="2" t="s">
        <v>290</v>
      </c>
      <c r="C14" s="2" t="s">
        <v>291</v>
      </c>
      <c r="D14" s="2" t="s">
        <v>292</v>
      </c>
      <c r="E14" s="2" t="s">
        <v>124</v>
      </c>
      <c r="F14" s="2" t="s">
        <v>125</v>
      </c>
      <c r="G14" s="2" t="s">
        <v>293</v>
      </c>
      <c r="H14" s="2" t="s">
        <v>71</v>
      </c>
      <c r="I14" s="2" t="s">
        <v>195</v>
      </c>
      <c r="J14" s="2" t="s">
        <v>294</v>
      </c>
      <c r="K14" s="2" t="s">
        <v>197</v>
      </c>
      <c r="L14" s="2" t="s">
        <v>75</v>
      </c>
      <c r="M14" s="2" t="s">
        <v>130</v>
      </c>
      <c r="N14" s="2" t="s">
        <v>77</v>
      </c>
      <c r="O14" s="2">
        <v>14</v>
      </c>
      <c r="P14" s="2" t="inlineStr">
        <is>
          <t xml:space="preserve">ChatGPT Edu</t>
        </is>
      </c>
      <c r="Q14" s="2" t="inlineStr">
        <is>
          <t xml:space="preserve">Campus AI Platform (AWS Bedrock: multi-model chat, bot builder, API)</t>
        </is>
      </c>
      <c r="R14" s="2" t="inlineStr">
        <is>
          <t xml:space="preserve">Copilot Chat: not approved for Confidential data; M365 Copilot: requires a license; NotebookLM: not approved for Confidential data</t>
        </is>
      </c>
      <c r="S14" s="2" t="inlineStr">
        <is>
          <t xml:space="preserve">Confirm the IRB protocol and consent language cover AI processing of participant data. Confirm the tool works with your setup; Disability Resources can advise.</t>
        </is>
      </c>
      <c r="T14" s="2" t="inlineStr">
        <is>
          <t xml:space="preserve">Guided default</t>
        </is>
      </c>
      <c r="U14" s="2" t="s">
        <v>135</v>
      </c>
      <c r="V14" s="2" t="s">
        <v>83</v>
      </c>
      <c r="W14" s="2" t="s">
        <v>136</v>
      </c>
      <c r="X14" s="2" t="s">
        <v>297</v>
      </c>
      <c r="Y14" s="2" t="inlineStr">
        <is>
          <t xml:space="preserve">Yes (#1)</t>
        </is>
      </c>
      <c r="Z14" s="2" t="inlineStr">
        <is>
          <t xml:space="preserve">Layer 1: Quick Matcher</t>
        </is>
      </c>
      <c r="AA14" s="2" t="s">
        <v>298</v>
      </c>
      <c r="AB14" s="2" t="inlineStr">
        <is>
          <t xml:space="preserve">Self-service</t>
        </is>
      </c>
      <c r="AC14" s="2" t="s">
        <v>121</v>
      </c>
      <c r="AD14" s="2" t="s">
        <v>77</v>
      </c>
      <c r="AE14" s="2" t="s">
        <v>90</v>
      </c>
      <c r="AF14" s="2" t="s">
        <v>91</v>
      </c>
      <c r="AG14" s="2" t="s">
        <v>92</v>
      </c>
      <c r="AH14" s="2" t="inlineStr">
        <is>
          <t xml:space="preserve">Research participants data is Confidential, so only tools under an institutional data agreement are eligible (ChatGPT Edu, Bedrock platform, Claude Edu, AI API gateway). ChatGPT Edu ranks first because it handles file-based data analysis, image generation and voice in one place, with study mode for learners.</t>
        </is>
      </c>
      <c r="AI14" s="2" t="inlineStr">
        <is>
          <t xml:space="preserve">Data: Confidential (Human subjects) → Eligible tools: 14 → Top fit: ChatGPT Edu</t>
        </is>
      </c>
      <c r="AJ14" s="2" t="s">
        <v>301</v>
      </c>
      <c r="AK14" s="2" t="s">
        <v>145</v>
      </c>
      <c r="AL14" s="2" t="s">
        <v>77</v>
      </c>
      <c r="AM14" s="2" t="s">
        <v>77</v>
      </c>
      <c r="AN14" s="2" t="s">
        <v>73</v>
      </c>
      <c r="AO14" s="2" t="s">
        <v>77</v>
      </c>
      <c r="AP14" s="2" t="s">
        <v>98</v>
      </c>
    </row>
    <row r="15" customFormat="false" ht="23.85" hidden="false" customHeight="false" outlineLevel="0" collapsed="false">
      <c r="A15" s="2" t="s">
        <v>302</v>
      </c>
      <c r="B15" s="2" t="s">
        <v>65</v>
      </c>
      <c r="C15" s="2" t="s">
        <v>303</v>
      </c>
      <c r="D15" s="2" t="s">
        <v>304</v>
      </c>
      <c r="E15" s="2" t="s">
        <v>103</v>
      </c>
      <c r="F15" s="2" t="s">
        <v>104</v>
      </c>
      <c r="G15" s="2" t="s">
        <v>305</v>
      </c>
      <c r="H15" s="2" t="s">
        <v>71</v>
      </c>
      <c r="I15" s="2" t="s">
        <v>260</v>
      </c>
      <c r="J15" s="2" t="s">
        <v>73</v>
      </c>
      <c r="K15" s="2" t="s">
        <v>197</v>
      </c>
      <c r="L15" s="2" t="s">
        <v>75</v>
      </c>
      <c r="M15" s="2" t="s">
        <v>155</v>
      </c>
      <c r="N15" s="2" t="s">
        <v>77</v>
      </c>
      <c r="O15" s="2">
        <v>14</v>
      </c>
      <c r="P15" s="2" t="inlineStr">
        <is>
          <t xml:space="preserve">Claude for Education</t>
        </is>
      </c>
      <c r="Q15" s="2" t="inlineStr">
        <is>
          <t xml:space="preserve">NotebookLM (Google Workspace for Education)</t>
        </is>
      </c>
      <c r="R15" s="2" t="inlineStr">
        <is>
          <t xml:space="preserve">Canvas AI: not available to this role; Claude Code: not available to this role; Secure Enclave: not available to this role</t>
        </is>
      </c>
      <c r="S15" s="2" t="inlineStr">
        <is>
          <t xml:space="preserve">Confirm the tool works with your setup; Disability Resources can advise. Point to the campus AI basics training.</t>
        </is>
      </c>
      <c r="T15" s="2" t="inlineStr">
        <is>
          <t xml:space="preserve">Guided default</t>
        </is>
      </c>
      <c r="U15" s="2" t="s">
        <v>82</v>
      </c>
      <c r="V15" s="2" t="s">
        <v>112</v>
      </c>
      <c r="W15" s="2" t="s">
        <v>263</v>
      </c>
      <c r="X15" s="2" t="s">
        <v>113</v>
      </c>
      <c r="Y15" s="2" t="inlineStr">
        <is>
          <t xml:space="preserve">Yes (#1)</t>
        </is>
      </c>
      <c r="Z15" s="2" t="inlineStr">
        <is>
          <t xml:space="preserve">Layer 1: Quick Matcher</t>
        </is>
      </c>
      <c r="AA15" s="2" t="s">
        <v>265</v>
      </c>
      <c r="AB15" s="2" t="inlineStr">
        <is>
          <t xml:space="preserve">Self-service</t>
        </is>
      </c>
      <c r="AC15" s="2" t="s">
        <v>65</v>
      </c>
      <c r="AD15" s="2" t="s">
        <v>77</v>
      </c>
      <c r="AE15" s="2" t="s">
        <v>90</v>
      </c>
      <c r="AF15" s="2" t="s">
        <v>91</v>
      </c>
      <c r="AG15" s="2" t="s">
        <v>92</v>
      </c>
      <c r="AH15" s="2" t="inlineStr">
        <is>
          <t xml:space="preserve">Public information, so data rules do not narrow the choice. Claude Edu ranks first because it is strong on long documents, careful writing feedback and code, and its Learning mode guides rather than answers.</t>
        </is>
      </c>
      <c r="AI15" s="2" t="inlineStr">
        <is>
          <t xml:space="preserve">Data: Public → Eligible tools: 14 → Top fit: Claude Edu</t>
        </is>
      </c>
      <c r="AJ15" s="2" t="s">
        <v>310</v>
      </c>
      <c r="AK15" s="2" t="s">
        <v>119</v>
      </c>
      <c r="AL15" s="2" t="s">
        <v>97</v>
      </c>
      <c r="AM15" s="2" t="s">
        <v>77</v>
      </c>
      <c r="AN15" s="2" t="s">
        <v>73</v>
      </c>
      <c r="AO15" s="2" t="s">
        <v>77</v>
      </c>
      <c r="AP15" s="2" t="s">
        <v>166</v>
      </c>
    </row>
    <row r="16" customFormat="false" ht="46.25" hidden="false" customHeight="false" outlineLevel="0" collapsed="false">
      <c r="A16" s="2" t="s">
        <v>311</v>
      </c>
      <c r="B16" s="2" t="s">
        <v>290</v>
      </c>
      <c r="C16" s="2" t="s">
        <v>291</v>
      </c>
      <c r="D16" s="2" t="s">
        <v>312</v>
      </c>
      <c r="E16" s="2" t="s">
        <v>68</v>
      </c>
      <c r="F16" s="2" t="s">
        <v>313</v>
      </c>
      <c r="G16" s="2" t="s">
        <v>314</v>
      </c>
      <c r="H16" s="2" t="s">
        <v>71</v>
      </c>
      <c r="I16" s="2" t="s">
        <v>72</v>
      </c>
      <c r="J16" s="2" t="s">
        <v>73</v>
      </c>
      <c r="K16" s="2" t="s">
        <v>153</v>
      </c>
      <c r="L16" s="2" t="s">
        <v>154</v>
      </c>
      <c r="M16" s="2" t="s">
        <v>282</v>
      </c>
      <c r="N16" s="2" t="s">
        <v>77</v>
      </c>
      <c r="O16" s="2">
        <v>14</v>
      </c>
      <c r="P16" s="2" t="inlineStr">
        <is>
          <t xml:space="preserve">Claude for Education</t>
        </is>
      </c>
      <c r="Q16" s="2" t="inlineStr">
        <is>
          <t xml:space="preserve">GitHub Copilot (Education/Business)</t>
        </is>
      </c>
      <c r="R16" s="2" t="inlineStr">
        <is>
          <t xml:space="preserve">M365 Copilot: requires a license; Canvas AI: not available to this role; Claude Code: needs advanced proficiency and training first</t>
        </is>
      </c>
      <c r="S16" s="2" t="inlineStr">
        <is>
          <t xml:space="preserve">Confirm the tool works with your setup; Disability Resources can advise.</t>
        </is>
      </c>
      <c r="T16" s="2" t="inlineStr">
        <is>
          <t xml:space="preserve">Open choice (top two)</t>
        </is>
      </c>
      <c r="U16" s="2" t="s">
        <v>135</v>
      </c>
      <c r="V16" s="2" t="s">
        <v>159</v>
      </c>
      <c r="W16" s="2" t="s">
        <v>84</v>
      </c>
      <c r="X16" s="2" t="s">
        <v>160</v>
      </c>
      <c r="Y16" s="2" t="inlineStr">
        <is>
          <t xml:space="preserve">Yes (#1)</t>
        </is>
      </c>
      <c r="Z16" s="2" t="inlineStr">
        <is>
          <t xml:space="preserve">Layer 1: Quick Matcher</t>
        </is>
      </c>
      <c r="AA16" s="2" t="s">
        <v>317</v>
      </c>
      <c r="AB16" s="2" t="inlineStr">
        <is>
          <t xml:space="preserve">Self-service</t>
        </is>
      </c>
      <c r="AC16" s="2" t="s">
        <v>121</v>
      </c>
      <c r="AD16" s="2" t="s">
        <v>77</v>
      </c>
      <c r="AE16" s="2" t="s">
        <v>90</v>
      </c>
      <c r="AF16" s="2" t="s">
        <v>91</v>
      </c>
      <c r="AG16" s="2" t="s">
        <v>92</v>
      </c>
      <c r="AH16"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16" s="2" t="inlineStr">
        <is>
          <t xml:space="preserve">Data: Internal → Eligible tools: 14 → Top fit: Claude Edu</t>
        </is>
      </c>
      <c r="AJ16" s="2" t="s">
        <v>301</v>
      </c>
      <c r="AK16" s="2" t="s">
        <v>320</v>
      </c>
      <c r="AL16" s="2" t="s">
        <v>77</v>
      </c>
      <c r="AM16" s="2" t="s">
        <v>77</v>
      </c>
      <c r="AN16" s="2" t="s">
        <v>73</v>
      </c>
      <c r="AO16" s="2" t="s">
        <v>77</v>
      </c>
      <c r="AP16" s="2" t="s">
        <v>166</v>
      </c>
    </row>
    <row r="17" customFormat="false" ht="35.05" hidden="false" customHeight="false" outlineLevel="0" collapsed="false">
      <c r="A17" s="2" t="s">
        <v>321</v>
      </c>
      <c r="B17" s="2" t="s">
        <v>168</v>
      </c>
      <c r="C17" s="2" t="s">
        <v>322</v>
      </c>
      <c r="D17" s="2" t="s">
        <v>213</v>
      </c>
      <c r="E17" s="2" t="s">
        <v>103</v>
      </c>
      <c r="F17" s="2" t="s">
        <v>171</v>
      </c>
      <c r="G17" s="2" t="s">
        <v>323</v>
      </c>
      <c r="H17" s="2" t="s">
        <v>71</v>
      </c>
      <c r="I17" s="2" t="s">
        <v>72</v>
      </c>
      <c r="J17" s="2" t="s">
        <v>73</v>
      </c>
      <c r="K17" s="2" t="s">
        <v>197</v>
      </c>
      <c r="L17" s="2" t="s">
        <v>75</v>
      </c>
      <c r="M17" s="2" t="s">
        <v>155</v>
      </c>
      <c r="N17" s="2" t="s">
        <v>77</v>
      </c>
      <c r="O17" s="2">
        <v>14</v>
      </c>
      <c r="P17" s="2" t="inlineStr">
        <is>
          <t xml:space="preserve">Claude for Education</t>
        </is>
      </c>
      <c r="Q17" s="2" t="inlineStr">
        <is>
          <t xml:space="preserve">ChatGPT Edu</t>
        </is>
      </c>
      <c r="R17" s="2" t="inlineStr">
        <is>
          <t xml:space="preserve">M365 Copilot: requires a license; Canvas AI: not available to this role; Claude Code: not available to this role</t>
        </is>
      </c>
      <c r="S17" s="2" t="inlineStr">
        <is>
          <t xml:space="preserve">Verify every citation and factual claim against the source. Confirm the tool works with your setup; Disability Resources can advise. Point to the campus AI basics training.</t>
        </is>
      </c>
      <c r="T17" s="2" t="inlineStr">
        <is>
          <t xml:space="preserve">Guided default</t>
        </is>
      </c>
      <c r="U17" s="2" t="s">
        <v>168</v>
      </c>
      <c r="V17" s="2" t="s">
        <v>180</v>
      </c>
      <c r="W17" s="2" t="s">
        <v>84</v>
      </c>
      <c r="X17" s="2" t="s">
        <v>181</v>
      </c>
      <c r="Y17" s="2" t="inlineStr">
        <is>
          <t xml:space="preserve">Yes (#1)</t>
        </is>
      </c>
      <c r="Z17" s="2" t="inlineStr">
        <is>
          <t xml:space="preserve">Layer 1: Quick Matcher</t>
        </is>
      </c>
      <c r="AA17" s="2" t="s">
        <v>265</v>
      </c>
      <c r="AB17" s="2" t="inlineStr">
        <is>
          <t xml:space="preserve">Self-service</t>
        </is>
      </c>
      <c r="AC17" s="2" t="s">
        <v>186</v>
      </c>
      <c r="AD17" s="2" t="s">
        <v>77</v>
      </c>
      <c r="AE17" s="2" t="s">
        <v>90</v>
      </c>
      <c r="AF17" s="2" t="s">
        <v>91</v>
      </c>
      <c r="AG17" s="2" t="s">
        <v>92</v>
      </c>
      <c r="AH17"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17" s="2" t="inlineStr">
        <is>
          <t xml:space="preserve">Data: Internal → Eligible tools: 14 → Top fit: Claude Edu</t>
        </is>
      </c>
      <c r="AJ17" s="2" t="s">
        <v>327</v>
      </c>
      <c r="AK17" s="2" t="s">
        <v>190</v>
      </c>
      <c r="AL17" s="2" t="s">
        <v>77</v>
      </c>
      <c r="AM17" s="2" t="s">
        <v>77</v>
      </c>
      <c r="AN17" s="2" t="s">
        <v>73</v>
      </c>
      <c r="AO17" s="2" t="s">
        <v>77</v>
      </c>
      <c r="AP17" s="2" t="s">
        <v>98</v>
      </c>
    </row>
    <row r="18" customFormat="false" ht="46.25" hidden="false" customHeight="false" outlineLevel="0" collapsed="false">
      <c r="A18" s="2" t="s">
        <v>328</v>
      </c>
      <c r="B18" s="2" t="s">
        <v>168</v>
      </c>
      <c r="C18" s="2" t="s">
        <v>192</v>
      </c>
      <c r="D18" s="2" t="s">
        <v>329</v>
      </c>
      <c r="E18" s="2" t="s">
        <v>68</v>
      </c>
      <c r="F18" s="2" t="s">
        <v>193</v>
      </c>
      <c r="G18" s="2" t="s">
        <v>330</v>
      </c>
      <c r="H18" s="2" t="s">
        <v>71</v>
      </c>
      <c r="I18" s="2" t="s">
        <v>195</v>
      </c>
      <c r="J18" s="2" t="s">
        <v>196</v>
      </c>
      <c r="K18" s="2" t="s">
        <v>216</v>
      </c>
      <c r="L18" s="2" t="s">
        <v>75</v>
      </c>
      <c r="M18" s="2" t="s">
        <v>155</v>
      </c>
      <c r="N18" s="2" t="s">
        <v>97</v>
      </c>
      <c r="O18" s="2">
        <v>14</v>
      </c>
      <c r="P18" s="2" t="inlineStr">
        <is>
          <t xml:space="preserve">Claude for Education</t>
        </is>
      </c>
      <c r="Q18" s="2" t="inlineStr">
        <is>
          <t xml:space="preserve">Canvas embedded AI (instructor tools)</t>
        </is>
      </c>
      <c r="R18" s="2" t="inlineStr">
        <is>
          <t xml:space="preserve">Copilot Chat: not approved for Confidential data; M365 Copilot: requires a license; NotebookLM: not approved for Confidential data</t>
        </is>
      </c>
      <c r="S18" s="2" t="inlineStr">
        <is>
          <t xml:space="preserve">Share only the minimum student data the task needs; never use a personal AI account for student records. A human reviews and owns the final output and any decision it informs. Confirm the tool works with your setup; Disability Resources can advise.</t>
        </is>
      </c>
      <c r="T18" s="2" t="inlineStr">
        <is>
          <t xml:space="preserve">Guided default</t>
        </is>
      </c>
      <c r="U18" s="2" t="s">
        <v>202</v>
      </c>
      <c r="V18" s="2" t="s">
        <v>203</v>
      </c>
      <c r="W18" s="2" t="s">
        <v>136</v>
      </c>
      <c r="X18" s="2" t="s">
        <v>204</v>
      </c>
      <c r="Y18" s="2" t="inlineStr">
        <is>
          <t xml:space="preserve">Yes (#1)</t>
        </is>
      </c>
      <c r="Z18" s="2" t="inlineStr">
        <is>
          <t xml:space="preserve">Layer 3: Consultation / custom request</t>
        </is>
      </c>
      <c r="AA18" s="2" t="s">
        <v>332</v>
      </c>
      <c r="AB18" s="2" t="inlineStr">
        <is>
          <t xml:space="preserve">Registrar (FERPA) + unit leadership</t>
        </is>
      </c>
      <c r="AC18" s="2" t="s">
        <v>186</v>
      </c>
      <c r="AD18" s="2" t="s">
        <v>77</v>
      </c>
      <c r="AE18" s="2" t="s">
        <v>90</v>
      </c>
      <c r="AF18" s="2" t="s">
        <v>91</v>
      </c>
      <c r="AG18" s="2" t="s">
        <v>92</v>
      </c>
      <c r="AH18" s="2" t="inlineStr">
        <is>
          <t xml:space="preserve">Student records data is Confidential, so only tools under an institutional data agreement are eligible (Claude Edu, Canvas AI, Bedrock platform, ChatGPT Edu). Claude Edu ranks first because it is strong on long documents, careful writing feedback and code, and its Learning mode guides rather than answers.</t>
        </is>
      </c>
      <c r="AI18" s="2" t="inlineStr">
        <is>
          <t xml:space="preserve">Data: Confidential (FERPA) → Eligible tools: 14 → Top fit: Claude Edu</t>
        </is>
      </c>
      <c r="AJ18" s="2" t="s">
        <v>209</v>
      </c>
      <c r="AK18" s="2" t="s">
        <v>210</v>
      </c>
      <c r="AL18" s="2" t="s">
        <v>77</v>
      </c>
      <c r="AM18" s="2" t="s">
        <v>77</v>
      </c>
      <c r="AN18" s="2" t="s">
        <v>73</v>
      </c>
      <c r="AO18" s="2" t="s">
        <v>77</v>
      </c>
      <c r="AP18" s="2" t="s">
        <v>146</v>
      </c>
    </row>
    <row r="19" customFormat="false" ht="35.05" hidden="false" customHeight="false" outlineLevel="0" collapsed="false">
      <c r="A19" s="2" t="s">
        <v>336</v>
      </c>
      <c r="B19" s="2" t="s">
        <v>65</v>
      </c>
      <c r="C19" s="2" t="s">
        <v>337</v>
      </c>
      <c r="D19" s="2" t="s">
        <v>338</v>
      </c>
      <c r="E19" s="2" t="s">
        <v>68</v>
      </c>
      <c r="F19" s="2" t="s">
        <v>193</v>
      </c>
      <c r="G19" s="2" t="s">
        <v>339</v>
      </c>
      <c r="H19" s="2" t="s">
        <v>71</v>
      </c>
      <c r="I19" s="2" t="s">
        <v>195</v>
      </c>
      <c r="J19" s="2" t="s">
        <v>196</v>
      </c>
      <c r="K19" s="2" t="s">
        <v>197</v>
      </c>
      <c r="L19" s="2" t="s">
        <v>75</v>
      </c>
      <c r="M19" s="2" t="s">
        <v>155</v>
      </c>
      <c r="N19" s="2" t="s">
        <v>97</v>
      </c>
      <c r="O19" s="2">
        <v>14</v>
      </c>
      <c r="P19" s="2" t="inlineStr">
        <is>
          <t xml:space="preserve">No AI tool (use approved non-AI process)</t>
        </is>
      </c>
      <c r="Q19" s="2" t="inlineStr">
        <is>
          <t xml:space="preserve">Claude Edu only for supporting work (a neutral summary, a conversation guide), not the judgment</t>
        </is>
      </c>
      <c r="R19" s="2" t="inlineStr">
        <is>
          <t xml:space="preserve">Copilot Chat: not approved for Confidential data; NotebookLM: not approved for Confidential data; Canvas AI: not available to this role</t>
        </is>
      </c>
      <c r="S19" s="2" t="inlineStr">
        <is>
          <t xml:space="preserve">Share only the minimum student data the task needs; never use a personal AI account for student records. A human makes and documents every decision; AI output cannot be the basis for it. Confirm the tool works with your setup; Disability Resources can advise.</t>
        </is>
      </c>
      <c r="T19" s="2" t="inlineStr">
        <is>
          <t xml:space="preserve">Not permitted: human process</t>
        </is>
      </c>
      <c r="U19" s="2" t="s">
        <v>82</v>
      </c>
      <c r="V19" s="2" t="s">
        <v>203</v>
      </c>
      <c r="W19" s="2" t="s">
        <v>136</v>
      </c>
      <c r="X19" s="2" t="s">
        <v>342</v>
      </c>
      <c r="Y19" s="2" t="inlineStr">
        <is>
          <t xml:space="preserve">No tool</t>
        </is>
      </c>
      <c r="Z19" s="2" t="inlineStr">
        <is>
          <t xml:space="preserve">Layer 3: Consultation / custom request</t>
        </is>
      </c>
      <c r="AA19" s="2" t="s">
        <v>343</v>
      </c>
      <c r="AB19" s="2" t="inlineStr">
        <is>
          <t xml:space="preserve">Admissions leadership</t>
        </is>
      </c>
      <c r="AC19" s="2" t="s">
        <v>65</v>
      </c>
      <c r="AD19" s="2" t="s">
        <v>77</v>
      </c>
      <c r="AE19" s="2" t="s">
        <v>345</v>
      </c>
      <c r="AF19" s="2" t="s">
        <v>346</v>
      </c>
      <c r="AG19" s="2" t="s">
        <v>347</v>
      </c>
      <c r="AH19" s="2" t="inlineStr">
        <is>
          <t xml:space="preserve">AI cannot reliably judge, score or detect AI use in a person's work, and a wrong call harms that person, so campus policy keeps these decisions with people. A human makes and documents the decision.</t>
        </is>
      </c>
      <c r="AI19" s="2" t="inlineStr">
        <is>
          <t xml:space="preserve">Data: Confidential (FERPA) → Eligible tools: 14</t>
        </is>
      </c>
      <c r="AJ19" s="2" t="s">
        <v>349</v>
      </c>
      <c r="AK19" s="2" t="s">
        <v>210</v>
      </c>
      <c r="AL19" s="2" t="s">
        <v>97</v>
      </c>
      <c r="AM19" s="2" t="s">
        <v>77</v>
      </c>
      <c r="AN19" s="2" t="s">
        <v>73</v>
      </c>
      <c r="AO19" s="2" t="s">
        <v>97</v>
      </c>
      <c r="AP19" s="2" t="s">
        <v>350</v>
      </c>
    </row>
    <row r="20" customFormat="false" ht="35.05" hidden="false" customHeight="false" outlineLevel="0" collapsed="false">
      <c r="A20" s="2" t="s">
        <v>351</v>
      </c>
      <c r="B20" s="2" t="s">
        <v>148</v>
      </c>
      <c r="C20" s="2" t="s">
        <v>149</v>
      </c>
      <c r="D20" s="2" t="s">
        <v>352</v>
      </c>
      <c r="E20" s="2" t="s">
        <v>68</v>
      </c>
      <c r="F20" s="2" t="s">
        <v>313</v>
      </c>
      <c r="G20" s="2" t="s">
        <v>353</v>
      </c>
      <c r="H20" s="2" t="s">
        <v>71</v>
      </c>
      <c r="I20" s="2" t="s">
        <v>72</v>
      </c>
      <c r="J20" s="2" t="s">
        <v>73</v>
      </c>
      <c r="K20" s="2" t="s">
        <v>354</v>
      </c>
      <c r="L20" s="2" t="s">
        <v>75</v>
      </c>
      <c r="M20" s="2" t="s">
        <v>155</v>
      </c>
      <c r="N20" s="2" t="s">
        <v>77</v>
      </c>
      <c r="O20" s="2">
        <v>14</v>
      </c>
      <c r="P20" s="2" t="inlineStr">
        <is>
          <t xml:space="preserve">Claude for Education</t>
        </is>
      </c>
      <c r="Q20" s="2" t="inlineStr">
        <is>
          <t xml:space="preserve">GitHub Copilot (Education/Business)</t>
        </is>
      </c>
      <c r="R20" s="2" t="inlineStr">
        <is>
          <t xml:space="preserve">Canvas AI: not available to this role; Claude Code: needs advanced proficiency and training first; Elicit/Scite: not approved for Internal data</t>
        </is>
      </c>
      <c r="S20" s="2" t="inlineStr">
        <is>
          <t xml:space="preserve">Confirm the tool works with your setup; Disability Resources can advise.</t>
        </is>
      </c>
      <c r="T20" s="2" t="inlineStr">
        <is>
          <t xml:space="preserve">Open choice (top two)</t>
        </is>
      </c>
      <c r="U20" s="2" t="s">
        <v>82</v>
      </c>
      <c r="V20" s="2" t="s">
        <v>159</v>
      </c>
      <c r="W20" s="2" t="s">
        <v>84</v>
      </c>
      <c r="X20" s="2" t="s">
        <v>160</v>
      </c>
      <c r="Y20" s="2" t="inlineStr">
        <is>
          <t xml:space="preserve">Yes (#1)</t>
        </is>
      </c>
      <c r="Z20" s="2" t="inlineStr">
        <is>
          <t xml:space="preserve">Layer 1: Quick Matcher</t>
        </is>
      </c>
      <c r="AA20" s="2" t="s">
        <v>317</v>
      </c>
      <c r="AB20" s="2" t="inlineStr">
        <is>
          <t xml:space="preserve">Self-service</t>
        </is>
      </c>
      <c r="AC20" s="2" t="s">
        <v>65</v>
      </c>
      <c r="AD20" s="2" t="s">
        <v>77</v>
      </c>
      <c r="AE20" s="2" t="s">
        <v>90</v>
      </c>
      <c r="AF20" s="2" t="s">
        <v>91</v>
      </c>
      <c r="AG20" s="2" t="s">
        <v>92</v>
      </c>
      <c r="AH20"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20" s="2" t="inlineStr">
        <is>
          <t xml:space="preserve">Data: Internal → Eligible tools: 14 → Top fit: Claude Edu</t>
        </is>
      </c>
      <c r="AJ20" s="2" t="s">
        <v>164</v>
      </c>
      <c r="AK20" s="2" t="s">
        <v>320</v>
      </c>
      <c r="AL20" s="2" t="s">
        <v>97</v>
      </c>
      <c r="AM20" s="2" t="s">
        <v>77</v>
      </c>
      <c r="AN20" s="2" t="s">
        <v>73</v>
      </c>
      <c r="AO20" s="2" t="s">
        <v>77</v>
      </c>
      <c r="AP20" s="2" t="s">
        <v>166</v>
      </c>
    </row>
    <row r="21" customFormat="false" ht="35.05" hidden="false" customHeight="false" outlineLevel="0" collapsed="false">
      <c r="A21" s="2" t="s">
        <v>358</v>
      </c>
      <c r="B21" s="2" t="s">
        <v>121</v>
      </c>
      <c r="C21" s="2" t="s">
        <v>122</v>
      </c>
      <c r="D21" s="2" t="s">
        <v>359</v>
      </c>
      <c r="E21" s="2" t="s">
        <v>68</v>
      </c>
      <c r="F21" s="2" t="s">
        <v>360</v>
      </c>
      <c r="G21" s="2" t="s">
        <v>361</v>
      </c>
      <c r="H21" s="2" t="s">
        <v>71</v>
      </c>
      <c r="I21" s="2" t="s">
        <v>260</v>
      </c>
      <c r="J21" s="2" t="s">
        <v>73</v>
      </c>
      <c r="K21" s="2" t="s">
        <v>197</v>
      </c>
      <c r="L21" s="2" t="s">
        <v>75</v>
      </c>
      <c r="M21" s="2" t="s">
        <v>155</v>
      </c>
      <c r="N21" s="2" t="s">
        <v>77</v>
      </c>
      <c r="O21" s="2">
        <v>14</v>
      </c>
      <c r="P21" s="2" t="inlineStr">
        <is>
          <t xml:space="preserve">Elicit / Scite (library-licensed literature tools)</t>
        </is>
      </c>
      <c r="Q21" s="2" t="inlineStr">
        <is>
          <t xml:space="preserve">ChatGPT Edu</t>
        </is>
      </c>
      <c r="R21" s="2" t="inlineStr">
        <is>
          <t xml:space="preserve">M365 Copilot: requires a license; Claude Code: needs advanced proficiency and training first; Secure Enclave: requires an approved research computing project</t>
        </is>
      </c>
      <c r="S21" s="2" t="inlineStr">
        <is>
          <t xml:space="preserve">Verify every citation and factual claim against the source. Confirm the tool works with your setup; Disability Resources can advise.</t>
        </is>
      </c>
      <c r="T21" s="2" t="inlineStr">
        <is>
          <t xml:space="preserve">Default, alternatives allowed</t>
        </is>
      </c>
      <c r="U21" s="2" t="s">
        <v>135</v>
      </c>
      <c r="V21" s="2" t="s">
        <v>365</v>
      </c>
      <c r="W21" s="2" t="s">
        <v>263</v>
      </c>
      <c r="X21" s="2" t="s">
        <v>366</v>
      </c>
      <c r="Y21" s="2" t="inlineStr">
        <is>
          <t xml:space="preserve">Yes (#1)</t>
        </is>
      </c>
      <c r="Z21" s="2" t="inlineStr">
        <is>
          <t xml:space="preserve">Layer 1: Quick Matcher</t>
        </is>
      </c>
      <c r="AA21" s="2" t="s">
        <v>367</v>
      </c>
      <c r="AB21" s="2" t="inlineStr">
        <is>
          <t xml:space="preserve">Self-service</t>
        </is>
      </c>
      <c r="AC21" s="2" t="s">
        <v>121</v>
      </c>
      <c r="AD21" s="2" t="s">
        <v>77</v>
      </c>
      <c r="AE21" s="2" t="s">
        <v>90</v>
      </c>
      <c r="AF21" s="2" t="s">
        <v>91</v>
      </c>
      <c r="AG21" s="2" t="s">
        <v>92</v>
      </c>
      <c r="AH21" s="2" t="inlineStr">
        <is>
          <t xml:space="preserve">Public information, so data rules do not narrow the choice. Elicit/Scite ranks first because it searches the scholarly literature directly and shows whether papers support or contrast a claim, which limits invented citations.</t>
        </is>
      </c>
      <c r="AI21" s="2" t="inlineStr">
        <is>
          <t xml:space="preserve">Data: Public → Eligible tools: 14 → Top fit: Elicit/Scite</t>
        </is>
      </c>
      <c r="AJ21" s="2" t="s">
        <v>144</v>
      </c>
      <c r="AK21" s="2" t="s">
        <v>370</v>
      </c>
      <c r="AL21" s="2" t="s">
        <v>77</v>
      </c>
      <c r="AM21" s="2" t="s">
        <v>77</v>
      </c>
      <c r="AN21" s="2" t="s">
        <v>73</v>
      </c>
      <c r="AO21" s="2" t="s">
        <v>77</v>
      </c>
      <c r="AP21" s="2" t="s">
        <v>166</v>
      </c>
    </row>
    <row r="22" customFormat="false" ht="35.05" hidden="false" customHeight="false" outlineLevel="0" collapsed="false">
      <c r="A22" s="2" t="s">
        <v>371</v>
      </c>
      <c r="B22" s="2" t="s">
        <v>65</v>
      </c>
      <c r="C22" s="2" t="s">
        <v>244</v>
      </c>
      <c r="D22" s="2" t="s">
        <v>245</v>
      </c>
      <c r="E22" s="2" t="s">
        <v>68</v>
      </c>
      <c r="F22" s="2" t="s">
        <v>104</v>
      </c>
      <c r="G22" s="2" t="s">
        <v>372</v>
      </c>
      <c r="H22" s="2" t="s">
        <v>71</v>
      </c>
      <c r="I22" s="2" t="s">
        <v>72</v>
      </c>
      <c r="J22" s="2" t="s">
        <v>73</v>
      </c>
      <c r="K22" s="2" t="s">
        <v>174</v>
      </c>
      <c r="L22" s="2" t="s">
        <v>75</v>
      </c>
      <c r="M22" s="2" t="s">
        <v>282</v>
      </c>
      <c r="N22" s="2" t="s">
        <v>77</v>
      </c>
      <c r="O22" s="2">
        <v>14</v>
      </c>
      <c r="P22" s="2" t="inlineStr">
        <is>
          <t xml:space="preserve">NotebookLM (Google Workspace for Education)</t>
        </is>
      </c>
      <c r="Q22" s="2" t="inlineStr">
        <is>
          <t xml:space="preserve">Claude for Education</t>
        </is>
      </c>
      <c r="R22" s="2" t="inlineStr">
        <is>
          <t xml:space="preserve">Canvas AI: not available to this role; Claude Code: not available to this role; Elicit/Scite: not approved for Internal data</t>
        </is>
      </c>
      <c r="S22" s="2" t="inlineStr">
        <is>
          <t xml:space="preserve">Confirm the tool works with your setup; Disability Resources can advise.</t>
        </is>
      </c>
      <c r="T22" s="2" t="inlineStr">
        <is>
          <t xml:space="preserve">Open choice (top two)</t>
        </is>
      </c>
      <c r="U22" s="2" t="s">
        <v>82</v>
      </c>
      <c r="V22" s="2" t="s">
        <v>112</v>
      </c>
      <c r="W22" s="2" t="s">
        <v>84</v>
      </c>
      <c r="X22" s="2" t="s">
        <v>113</v>
      </c>
      <c r="Y22" s="2" t="inlineStr">
        <is>
          <t xml:space="preserve">Yes (#2)</t>
        </is>
      </c>
      <c r="Z22" s="2" t="inlineStr">
        <is>
          <t xml:space="preserve">Layer 1: Quick Matcher</t>
        </is>
      </c>
      <c r="AA22" s="2" t="s">
        <v>374</v>
      </c>
      <c r="AB22" s="2" t="inlineStr">
        <is>
          <t xml:space="preserve">Self-service</t>
        </is>
      </c>
      <c r="AC22" s="2" t="s">
        <v>65</v>
      </c>
      <c r="AD22" s="2" t="s">
        <v>77</v>
      </c>
      <c r="AE22" s="2" t="s">
        <v>90</v>
      </c>
      <c r="AF22" s="2" t="s">
        <v>91</v>
      </c>
      <c r="AG22" s="2" t="s">
        <v>92</v>
      </c>
      <c r="AH22" s="2" t="inlineStr">
        <is>
          <t xml:space="preserve">Internal data with no regulatory flags, so any campus-contracted tool is eligible (personal accounts are not). NotebookLM ranks first because it answers only from the sources the user uploads and cites them, and can turn readings into audio overviews.</t>
        </is>
      </c>
      <c r="AI22" s="2" t="inlineStr">
        <is>
          <t xml:space="preserve">Data: Internal → Eligible tools: 14 → Top fit: NotebookLM</t>
        </is>
      </c>
      <c r="AJ22" s="2" t="s">
        <v>256</v>
      </c>
      <c r="AK22" s="2" t="s">
        <v>119</v>
      </c>
      <c r="AL22" s="2" t="s">
        <v>97</v>
      </c>
      <c r="AM22" s="2" t="s">
        <v>77</v>
      </c>
      <c r="AN22" s="2" t="s">
        <v>73</v>
      </c>
      <c r="AO22" s="2" t="s">
        <v>77</v>
      </c>
      <c r="AP22" s="2" t="s">
        <v>98</v>
      </c>
    </row>
    <row r="23" customFormat="false" ht="35.05" hidden="false" customHeight="false" outlineLevel="0" collapsed="false">
      <c r="A23" s="2" t="s">
        <v>377</v>
      </c>
      <c r="B23" s="2" t="s">
        <v>168</v>
      </c>
      <c r="C23" s="2" t="s">
        <v>192</v>
      </c>
      <c r="D23" s="2" t="s">
        <v>329</v>
      </c>
      <c r="E23" s="2" t="s">
        <v>68</v>
      </c>
      <c r="F23" s="2" t="s">
        <v>378</v>
      </c>
      <c r="G23" s="2" t="s">
        <v>379</v>
      </c>
      <c r="H23" s="2" t="s">
        <v>71</v>
      </c>
      <c r="I23" s="2" t="s">
        <v>72</v>
      </c>
      <c r="J23" s="2" t="s">
        <v>73</v>
      </c>
      <c r="K23" s="2" t="s">
        <v>216</v>
      </c>
      <c r="L23" s="2" t="s">
        <v>380</v>
      </c>
      <c r="M23" s="2" t="s">
        <v>155</v>
      </c>
      <c r="N23" s="2" t="s">
        <v>77</v>
      </c>
      <c r="O23" s="2">
        <v>14</v>
      </c>
      <c r="P23" s="2" t="inlineStr">
        <is>
          <t xml:space="preserve">Claude for Education</t>
        </is>
      </c>
      <c r="Q23" s="2" t="inlineStr">
        <is>
          <t xml:space="preserve">ChatGPT Edu</t>
        </is>
      </c>
      <c r="R23" s="2" t="inlineStr">
        <is>
          <t xml:space="preserve">M365 Copilot: requires a license; Claude Code: needs advanced proficiency and training first; Elicit/Scite: not approved for Internal data</t>
        </is>
      </c>
      <c r="S23" s="2" t="inlineStr">
        <is>
          <t xml:space="preserve">Confirm the tool works with your setup; Disability Resources can advise.</t>
        </is>
      </c>
      <c r="T23" s="2" t="inlineStr">
        <is>
          <t xml:space="preserve">Open choice (top two)</t>
        </is>
      </c>
      <c r="U23" s="2" t="s">
        <v>202</v>
      </c>
      <c r="V23" s="2" t="s">
        <v>203</v>
      </c>
      <c r="W23" s="2" t="s">
        <v>84</v>
      </c>
      <c r="X23" s="2" t="s">
        <v>181</v>
      </c>
      <c r="Y23" s="2" t="inlineStr">
        <is>
          <t xml:space="preserve">Yes (#1)</t>
        </is>
      </c>
      <c r="Z23" s="2" t="inlineStr">
        <is>
          <t xml:space="preserve">Layer 1: Quick Matcher</t>
        </is>
      </c>
      <c r="AA23" s="2" t="s">
        <v>265</v>
      </c>
      <c r="AB23" s="2" t="inlineStr">
        <is>
          <t xml:space="preserve">Self-service</t>
        </is>
      </c>
      <c r="AC23" s="2" t="s">
        <v>186</v>
      </c>
      <c r="AD23" s="2" t="s">
        <v>77</v>
      </c>
      <c r="AE23" s="2" t="s">
        <v>90</v>
      </c>
      <c r="AF23" s="2" t="s">
        <v>91</v>
      </c>
      <c r="AG23" s="2" t="s">
        <v>92</v>
      </c>
      <c r="AH23"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23" s="2" t="inlineStr">
        <is>
          <t xml:space="preserve">Data: Internal → Eligible tools: 14 → Top fit: Claude Edu</t>
        </is>
      </c>
      <c r="AJ23" s="2" t="s">
        <v>209</v>
      </c>
      <c r="AK23" s="2" t="s">
        <v>383</v>
      </c>
      <c r="AL23" s="2" t="s">
        <v>77</v>
      </c>
      <c r="AM23" s="2" t="s">
        <v>77</v>
      </c>
      <c r="AN23" s="2" t="s">
        <v>73</v>
      </c>
      <c r="AO23" s="2" t="s">
        <v>77</v>
      </c>
      <c r="AP23" s="2" t="s">
        <v>98</v>
      </c>
    </row>
    <row r="24" customFormat="false" ht="46.25" hidden="false" customHeight="false" outlineLevel="0" collapsed="false">
      <c r="A24" s="2" t="s">
        <v>384</v>
      </c>
      <c r="B24" s="2" t="s">
        <v>121</v>
      </c>
      <c r="C24" s="2" t="s">
        <v>122</v>
      </c>
      <c r="D24" s="2" t="s">
        <v>385</v>
      </c>
      <c r="E24" s="2" t="s">
        <v>68</v>
      </c>
      <c r="F24" s="2" t="s">
        <v>193</v>
      </c>
      <c r="G24" s="2" t="s">
        <v>386</v>
      </c>
      <c r="H24" s="2" t="s">
        <v>71</v>
      </c>
      <c r="I24" s="2" t="s">
        <v>195</v>
      </c>
      <c r="J24" s="2" t="s">
        <v>387</v>
      </c>
      <c r="K24" s="2" t="s">
        <v>197</v>
      </c>
      <c r="L24" s="2" t="s">
        <v>75</v>
      </c>
      <c r="M24" s="2" t="s">
        <v>155</v>
      </c>
      <c r="N24" s="2" t="s">
        <v>97</v>
      </c>
      <c r="O24" s="2">
        <v>14</v>
      </c>
      <c r="P24" s="2" t="inlineStr">
        <is>
          <t xml:space="preserve">Campus AI Platform (AWS Bedrock: multi-model chat, bot builder, API)</t>
        </is>
      </c>
      <c r="Q24" s="2" t="inlineStr">
        <is>
          <t xml:space="preserve">Microsoft 365 Copilot (licensed)</t>
        </is>
      </c>
      <c r="R24" s="2" t="inlineStr">
        <is>
          <t xml:space="preserve">Copilot Chat: not approved for Confidential data; ChatGPT Edu: not approved for employee records; Claude Edu: not approved for employee records</t>
        </is>
      </c>
      <c r="S24" s="2" t="inlineStr">
        <is>
          <t xml:space="preserve">Limit to people with a need to know; AI output is not a personnel decision. A human reviews and owns the final output and any decision it informs. Confirm the tool works with your setup; Disability Resources can advise.</t>
        </is>
      </c>
      <c r="T24" s="2" t="inlineStr">
        <is>
          <t xml:space="preserve">Guided default</t>
        </is>
      </c>
      <c r="U24" s="2" t="s">
        <v>135</v>
      </c>
      <c r="V24" s="2" t="s">
        <v>203</v>
      </c>
      <c r="W24" s="2" t="s">
        <v>136</v>
      </c>
      <c r="X24" s="2" t="s">
        <v>204</v>
      </c>
      <c r="Y24" s="2" t="inlineStr">
        <is>
          <t xml:space="preserve">No</t>
        </is>
      </c>
      <c r="Z24" s="2" t="inlineStr">
        <is>
          <t xml:space="preserve">Layer 3: Consultation / custom request</t>
        </is>
      </c>
      <c r="AA24" s="2" t="s">
        <v>332</v>
      </c>
      <c r="AB24" s="2" t="inlineStr">
        <is>
          <t xml:space="preserve">HR / unit leadership</t>
        </is>
      </c>
      <c r="AC24" s="2" t="s">
        <v>121</v>
      </c>
      <c r="AD24" s="2" t="s">
        <v>77</v>
      </c>
      <c r="AE24" s="2" t="s">
        <v>90</v>
      </c>
      <c r="AF24" s="2" t="s">
        <v>91</v>
      </c>
      <c r="AG24" s="2" t="s">
        <v>92</v>
      </c>
      <c r="AH24" s="2" t="inlineStr">
        <is>
          <t xml:space="preserve">Employee records data is Confidential, so only tools under an institutional data agreement are eligible (Bedrock platform, M365 Copilot). Bedrock platform ranks first because it runs in the campus's own AWS account with several models behind one chat interface, and data stays in that account under the AWS BAA.</t>
        </is>
      </c>
      <c r="AI24" s="2" t="inlineStr">
        <is>
          <t xml:space="preserve">Data: Confidential (Personnel) → Eligible tools: 14 → Top fit: Bedrock platform</t>
        </is>
      </c>
      <c r="AJ24" s="2" t="s">
        <v>144</v>
      </c>
      <c r="AK24" s="2" t="s">
        <v>210</v>
      </c>
      <c r="AL24" s="2" t="s">
        <v>97</v>
      </c>
      <c r="AM24" s="2" t="s">
        <v>77</v>
      </c>
      <c r="AN24" s="2" t="s">
        <v>73</v>
      </c>
      <c r="AO24" s="2" t="s">
        <v>77</v>
      </c>
      <c r="AP24" s="2" t="s">
        <v>146</v>
      </c>
    </row>
    <row r="25" customFormat="false" ht="35.05" hidden="false" customHeight="false" outlineLevel="0" collapsed="false">
      <c r="A25" s="2" t="s">
        <v>394</v>
      </c>
      <c r="B25" s="2" t="s">
        <v>168</v>
      </c>
      <c r="C25" s="2" t="s">
        <v>169</v>
      </c>
      <c r="D25" s="2" t="s">
        <v>395</v>
      </c>
      <c r="E25" s="2" t="s">
        <v>103</v>
      </c>
      <c r="F25" s="2" t="s">
        <v>171</v>
      </c>
      <c r="G25" s="2" t="s">
        <v>396</v>
      </c>
      <c r="H25" s="2" t="s">
        <v>71</v>
      </c>
      <c r="I25" s="2" t="s">
        <v>72</v>
      </c>
      <c r="J25" s="2" t="s">
        <v>272</v>
      </c>
      <c r="K25" s="2" t="s">
        <v>197</v>
      </c>
      <c r="L25" s="2" t="s">
        <v>75</v>
      </c>
      <c r="M25" s="2" t="s">
        <v>155</v>
      </c>
      <c r="N25" s="2" t="s">
        <v>77</v>
      </c>
      <c r="O25" s="2">
        <v>14</v>
      </c>
      <c r="P25" s="2" t="inlineStr">
        <is>
          <t xml:space="preserve">Claude for Education</t>
        </is>
      </c>
      <c r="Q25" s="2" t="inlineStr">
        <is>
          <t xml:space="preserve">ChatGPT Edu</t>
        </is>
      </c>
      <c r="R25" s="2" t="inlineStr">
        <is>
          <t xml:space="preserve">M365 Copilot: requires a license; Canvas AI: not approved for unpublished work; Zoom AI: not approved for unpublished work</t>
        </is>
      </c>
      <c r="S25" s="2" t="inlineStr">
        <is>
          <t xml:space="preserve">Use the institutional account only (inputs are not used for training); keep it out of personal tools. Verify every citation and factual claim against the source. Confirm the tool works with your setup; Disability Resources can advise. Point to the campus AI basics training.</t>
        </is>
      </c>
      <c r="T25" s="2" t="inlineStr">
        <is>
          <t xml:space="preserve">Guided default</t>
        </is>
      </c>
      <c r="U25" s="2" t="s">
        <v>168</v>
      </c>
      <c r="V25" s="2" t="s">
        <v>180</v>
      </c>
      <c r="W25" s="2" t="s">
        <v>84</v>
      </c>
      <c r="X25" s="2" t="s">
        <v>181</v>
      </c>
      <c r="Y25" s="2" t="inlineStr">
        <is>
          <t xml:space="preserve">Yes (#1)</t>
        </is>
      </c>
      <c r="Z25" s="2" t="inlineStr">
        <is>
          <t xml:space="preserve">Layer 1: Quick Matcher</t>
        </is>
      </c>
      <c r="AA25" s="2" t="s">
        <v>265</v>
      </c>
      <c r="AB25" s="2" t="inlineStr">
        <is>
          <t xml:space="preserve">Self-service</t>
        </is>
      </c>
      <c r="AC25" s="2" t="s">
        <v>186</v>
      </c>
      <c r="AD25" s="2" t="s">
        <v>77</v>
      </c>
      <c r="AE25" s="2" t="s">
        <v>90</v>
      </c>
      <c r="AF25" s="2" t="s">
        <v>91</v>
      </c>
      <c r="AG25" s="2" t="s">
        <v>92</v>
      </c>
      <c r="AH25" s="2" t="inlineStr">
        <is>
          <t xml:space="preserve">Unpublished work counts as Internal, so campus-contracted tools that do not train on inputs are eligible and personal accounts are not. Claude Edu ranks first because it is strong on long documents, careful writing feedback and code, and its Learning mode guides rather than answers.</t>
        </is>
      </c>
      <c r="AI25" s="2" t="inlineStr">
        <is>
          <t xml:space="preserve">Data: Internal (Unpublished IP) → Eligible tools: 14 → Top fit: Claude Edu</t>
        </is>
      </c>
      <c r="AJ25" s="2" t="s">
        <v>189</v>
      </c>
      <c r="AK25" s="2" t="s">
        <v>190</v>
      </c>
      <c r="AL25" s="2" t="s">
        <v>77</v>
      </c>
      <c r="AM25" s="2" t="s">
        <v>77</v>
      </c>
      <c r="AN25" s="2" t="s">
        <v>73</v>
      </c>
      <c r="AO25" s="2" t="s">
        <v>77</v>
      </c>
      <c r="AP25" s="2" t="s">
        <v>98</v>
      </c>
    </row>
    <row r="26" customFormat="false" ht="35.05" hidden="false" customHeight="false" outlineLevel="0" collapsed="false">
      <c r="A26" s="2" t="s">
        <v>399</v>
      </c>
      <c r="B26" s="2" t="s">
        <v>100</v>
      </c>
      <c r="C26" s="2" t="s">
        <v>231</v>
      </c>
      <c r="D26" s="2" t="s">
        <v>280</v>
      </c>
      <c r="E26" s="2" t="s">
        <v>124</v>
      </c>
      <c r="F26" s="2" t="s">
        <v>258</v>
      </c>
      <c r="G26" s="2" t="s">
        <v>400</v>
      </c>
      <c r="H26" s="2" t="s">
        <v>71</v>
      </c>
      <c r="I26" s="2" t="s">
        <v>72</v>
      </c>
      <c r="J26" s="2" t="s">
        <v>73</v>
      </c>
      <c r="K26" s="2" t="s">
        <v>401</v>
      </c>
      <c r="L26" s="2" t="s">
        <v>75</v>
      </c>
      <c r="M26" s="2" t="s">
        <v>155</v>
      </c>
      <c r="N26" s="2" t="s">
        <v>77</v>
      </c>
      <c r="O26" s="2">
        <v>14</v>
      </c>
      <c r="P26" s="2" t="inlineStr">
        <is>
          <t xml:space="preserve">Microsoft 365 Copilot (licensed)</t>
        </is>
      </c>
      <c r="Q26" s="2" t="inlineStr">
        <is>
          <t xml:space="preserve">Microsoft 365 Copilot Chat</t>
        </is>
      </c>
      <c r="R26" s="2" t="inlineStr">
        <is>
          <t xml:space="preserve">Canvas AI: not available to this role; Claude Code: not available to this role; Elicit/Scite: not approved for Internal data</t>
        </is>
      </c>
      <c r="S26" s="2" t="inlineStr">
        <is>
          <t xml:space="preserve">Confirm the tool works with your setup; Disability Resources can advise.</t>
        </is>
      </c>
      <c r="T26" s="2" t="inlineStr">
        <is>
          <t xml:space="preserve">Default, alternatives allowed</t>
        </is>
      </c>
      <c r="U26" s="2" t="s">
        <v>202</v>
      </c>
      <c r="V26" s="2" t="s">
        <v>180</v>
      </c>
      <c r="W26" s="2" t="s">
        <v>84</v>
      </c>
      <c r="X26" s="2" t="s">
        <v>264</v>
      </c>
      <c r="Y26" s="2" t="inlineStr">
        <is>
          <t xml:space="preserve">Yes (#3)</t>
        </is>
      </c>
      <c r="Z26" s="2" t="inlineStr">
        <is>
          <t xml:space="preserve">Layer 1: Quick Matcher</t>
        </is>
      </c>
      <c r="AA26" s="2" t="s">
        <v>88</v>
      </c>
      <c r="AB26" s="2" t="inlineStr">
        <is>
          <t xml:space="preserve">Self-service</t>
        </is>
      </c>
      <c r="AC26" s="2" t="s">
        <v>65</v>
      </c>
      <c r="AD26" s="2" t="s">
        <v>77</v>
      </c>
      <c r="AE26" s="2" t="s">
        <v>90</v>
      </c>
      <c r="AF26" s="2" t="s">
        <v>91</v>
      </c>
      <c r="AG26" s="2" t="s">
        <v>92</v>
      </c>
      <c r="AH26" s="2" t="inlineStr">
        <is>
          <t xml:space="preserve">Internal data with no regulatory flags, so any campus-contracted tool is eligible (personal accounts are not). M365 Copilot ranks first because it works inside the user's own Outlook, Teams and Office files and stays within the campus tenant.</t>
        </is>
      </c>
      <c r="AI26" s="2" t="inlineStr">
        <is>
          <t xml:space="preserve">Data: Internal → Eligible tools: 14 → Top fit: M365 Copilot</t>
        </is>
      </c>
      <c r="AJ26" s="2" t="s">
        <v>242</v>
      </c>
      <c r="AK26" s="2" t="s">
        <v>268</v>
      </c>
      <c r="AL26" s="2" t="s">
        <v>97</v>
      </c>
      <c r="AM26" s="2" t="s">
        <v>77</v>
      </c>
      <c r="AN26" s="2" t="s">
        <v>73</v>
      </c>
      <c r="AO26" s="2" t="s">
        <v>77</v>
      </c>
      <c r="AP26" s="2" t="s">
        <v>98</v>
      </c>
    </row>
    <row r="27" customFormat="false" ht="35.05" hidden="false" customHeight="false" outlineLevel="0" collapsed="false">
      <c r="A27" s="2" t="s">
        <v>404</v>
      </c>
      <c r="B27" s="2" t="s">
        <v>168</v>
      </c>
      <c r="C27" s="2" t="s">
        <v>322</v>
      </c>
      <c r="D27" s="2" t="s">
        <v>312</v>
      </c>
      <c r="E27" s="2" t="s">
        <v>103</v>
      </c>
      <c r="F27" s="2" t="s">
        <v>214</v>
      </c>
      <c r="G27" s="2" t="s">
        <v>405</v>
      </c>
      <c r="H27" s="2" t="s">
        <v>406</v>
      </c>
      <c r="I27" s="2" t="s">
        <v>72</v>
      </c>
      <c r="J27" s="2" t="s">
        <v>73</v>
      </c>
      <c r="K27" s="2" t="s">
        <v>197</v>
      </c>
      <c r="L27" s="2" t="s">
        <v>75</v>
      </c>
      <c r="M27" s="2" t="s">
        <v>155</v>
      </c>
      <c r="N27" s="2" t="s">
        <v>77</v>
      </c>
      <c r="O27" s="2">
        <v>14</v>
      </c>
      <c r="P27" s="2" t="inlineStr">
        <is>
          <t xml:space="preserve">ChatGPT Edu</t>
        </is>
      </c>
      <c r="Q27" s="2" t="inlineStr">
        <is>
          <t xml:space="preserve">Claude for Education</t>
        </is>
      </c>
      <c r="R27" s="2" t="inlineStr">
        <is>
          <t xml:space="preserve">M365 Copilot: requires a license; Canvas AI: not available to this role; Claude Code: not available to this role</t>
        </is>
      </c>
      <c r="S27" s="2" t="inlineStr">
        <is>
          <t xml:space="preserve">Disclose AI use as the syllabus requires. Confirm the tool works with your setup; Disability Resources can advise. Point to the campus AI basics training.</t>
        </is>
      </c>
      <c r="T27" s="2" t="inlineStr">
        <is>
          <t xml:space="preserve">Guided default</t>
        </is>
      </c>
      <c r="U27" s="2" t="s">
        <v>168</v>
      </c>
      <c r="V27" s="2" t="s">
        <v>222</v>
      </c>
      <c r="W27" s="2" t="s">
        <v>84</v>
      </c>
      <c r="X27" s="2" t="s">
        <v>223</v>
      </c>
      <c r="Y27" s="2" t="inlineStr">
        <is>
          <t xml:space="preserve">Yes (#1)</t>
        </is>
      </c>
      <c r="Z27" s="2" t="inlineStr">
        <is>
          <t xml:space="preserve">Layer 1: Quick Matcher</t>
        </is>
      </c>
      <c r="AA27" s="2" t="s">
        <v>298</v>
      </c>
      <c r="AB27" s="2" t="inlineStr">
        <is>
          <t xml:space="preserve">Self-service</t>
        </is>
      </c>
      <c r="AC27" s="2" t="s">
        <v>186</v>
      </c>
      <c r="AD27" s="2" t="s">
        <v>77</v>
      </c>
      <c r="AE27" s="2" t="s">
        <v>90</v>
      </c>
      <c r="AF27" s="2" t="s">
        <v>91</v>
      </c>
      <c r="AG27" s="2" t="s">
        <v>92</v>
      </c>
      <c r="AH27" s="2" t="inlineStr">
        <is>
          <t xml:space="preserve">Internal data with no regulatory flags, so any campus-contracted tool is eligible (personal accounts are not). ChatGPT Edu ranks first because it handles file-based data analysis, image generation and voice in one place, with study mode for learners.</t>
        </is>
      </c>
      <c r="AI27" s="2" t="inlineStr">
        <is>
          <t xml:space="preserve">Data: Internal → Course policy: Permitted → Eligible tools: 14 → Top fit: ChatGPT Edu</t>
        </is>
      </c>
      <c r="AJ27" s="2" t="s">
        <v>327</v>
      </c>
      <c r="AK27" s="2" t="s">
        <v>229</v>
      </c>
      <c r="AL27" s="2" t="s">
        <v>77</v>
      </c>
      <c r="AM27" s="2" t="s">
        <v>77</v>
      </c>
      <c r="AN27" s="2" t="s">
        <v>73</v>
      </c>
      <c r="AO27" s="2" t="s">
        <v>77</v>
      </c>
      <c r="AP27" s="2" t="s">
        <v>98</v>
      </c>
    </row>
    <row r="28" customFormat="false" ht="46.25" hidden="false" customHeight="false" outlineLevel="0" collapsed="false">
      <c r="A28" s="2" t="s">
        <v>410</v>
      </c>
      <c r="B28" s="2" t="s">
        <v>121</v>
      </c>
      <c r="C28" s="2" t="s">
        <v>122</v>
      </c>
      <c r="D28" s="2" t="s">
        <v>411</v>
      </c>
      <c r="E28" s="2" t="s">
        <v>124</v>
      </c>
      <c r="F28" s="2" t="s">
        <v>171</v>
      </c>
      <c r="G28" s="2" t="s">
        <v>412</v>
      </c>
      <c r="H28" s="2" t="s">
        <v>71</v>
      </c>
      <c r="I28" s="2" t="s">
        <v>72</v>
      </c>
      <c r="J28" s="2" t="s">
        <v>272</v>
      </c>
      <c r="K28" s="2" t="s">
        <v>174</v>
      </c>
      <c r="L28" s="2" t="s">
        <v>75</v>
      </c>
      <c r="M28" s="2" t="s">
        <v>155</v>
      </c>
      <c r="N28" s="2" t="s">
        <v>77</v>
      </c>
      <c r="O28" s="2">
        <v>14</v>
      </c>
      <c r="P28" s="2" t="inlineStr">
        <is>
          <t xml:space="preserve">Claude for Education</t>
        </is>
      </c>
      <c r="Q28" s="2" t="inlineStr">
        <is>
          <t xml:space="preserve">ChatGPT Edu</t>
        </is>
      </c>
      <c r="R28" s="2" t="inlineStr">
        <is>
          <t xml:space="preserve">Canvas AI: not approved for unpublished work; Zoom AI: not approved for unpublished work; Elicit/Scite: not approved for Internal data</t>
        </is>
      </c>
      <c r="S28" s="2" t="inlineStr">
        <is>
          <t xml:space="preserve">Use the institutional account only (inputs are not used for training); keep it out of personal tools. Verify every citation and factual claim against the source. Confirm the tool works with your setup; Disability Resources can advise.</t>
        </is>
      </c>
      <c r="T28" s="2" t="inlineStr">
        <is>
          <t xml:space="preserve">Open choice (top two)</t>
        </is>
      </c>
      <c r="U28" s="2" t="s">
        <v>135</v>
      </c>
      <c r="V28" s="2" t="s">
        <v>180</v>
      </c>
      <c r="W28" s="2" t="s">
        <v>84</v>
      </c>
      <c r="X28" s="2" t="s">
        <v>264</v>
      </c>
      <c r="Y28" s="2" t="inlineStr">
        <is>
          <t xml:space="preserve">Yes (#1)</t>
        </is>
      </c>
      <c r="Z28" s="2" t="inlineStr">
        <is>
          <t xml:space="preserve">Layer 1: Quick Matcher</t>
        </is>
      </c>
      <c r="AA28" s="2" t="s">
        <v>88</v>
      </c>
      <c r="AB28" s="2" t="inlineStr">
        <is>
          <t xml:space="preserve">Self-service</t>
        </is>
      </c>
      <c r="AC28" s="2" t="s">
        <v>121</v>
      </c>
      <c r="AD28" s="2" t="s">
        <v>77</v>
      </c>
      <c r="AE28" s="2" t="s">
        <v>90</v>
      </c>
      <c r="AF28" s="2" t="s">
        <v>91</v>
      </c>
      <c r="AG28" s="2" t="s">
        <v>92</v>
      </c>
      <c r="AH28" s="2" t="inlineStr">
        <is>
          <t xml:space="preserve">Unpublished work counts as Internal, so campus-contracted tools that do not train on inputs are eligible and personal accounts are not. Claude Edu ranks first because it is strong on long documents, careful writing feedback and code, and its Learning mode guides rather than answers.</t>
        </is>
      </c>
      <c r="AI28" s="2" t="inlineStr">
        <is>
          <t xml:space="preserve">Data: Internal (Unpublished IP) → Eligible tools: 14 → Top fit: Claude Edu</t>
        </is>
      </c>
      <c r="AJ28" s="2" t="s">
        <v>144</v>
      </c>
      <c r="AK28" s="2" t="s">
        <v>190</v>
      </c>
      <c r="AL28" s="2" t="s">
        <v>97</v>
      </c>
      <c r="AM28" s="2" t="s">
        <v>77</v>
      </c>
      <c r="AN28" s="2" t="s">
        <v>73</v>
      </c>
      <c r="AO28" s="2" t="s">
        <v>77</v>
      </c>
      <c r="AP28" s="2" t="s">
        <v>166</v>
      </c>
    </row>
    <row r="29" customFormat="false" ht="35.05" hidden="false" customHeight="false" outlineLevel="0" collapsed="false">
      <c r="A29" s="2" t="s">
        <v>416</v>
      </c>
      <c r="B29" s="2" t="s">
        <v>65</v>
      </c>
      <c r="C29" s="2" t="s">
        <v>417</v>
      </c>
      <c r="D29" s="2" t="s">
        <v>418</v>
      </c>
      <c r="E29" s="2" t="s">
        <v>68</v>
      </c>
      <c r="F29" s="2" t="s">
        <v>258</v>
      </c>
      <c r="G29" s="2" t="s">
        <v>419</v>
      </c>
      <c r="H29" s="2" t="s">
        <v>71</v>
      </c>
      <c r="I29" s="2" t="s">
        <v>72</v>
      </c>
      <c r="J29" s="2" t="s">
        <v>73</v>
      </c>
      <c r="K29" s="2" t="s">
        <v>401</v>
      </c>
      <c r="L29" s="2" t="s">
        <v>75</v>
      </c>
      <c r="M29" s="2" t="s">
        <v>76</v>
      </c>
      <c r="N29" s="2" t="s">
        <v>77</v>
      </c>
      <c r="O29" s="2">
        <v>14</v>
      </c>
      <c r="P29" s="2" t="inlineStr">
        <is>
          <t xml:space="preserve">Microsoft 365 Copilot (licensed)</t>
        </is>
      </c>
      <c r="Q29" s="2" t="inlineStr">
        <is>
          <t xml:space="preserve">ChatGPT Edu</t>
        </is>
      </c>
      <c r="R29" s="2" t="inlineStr">
        <is>
          <t xml:space="preserve">Canvas AI: not available to this role; Claude Code: not available to this role; Elicit/Scite: not approved for Internal data</t>
        </is>
      </c>
      <c r="S29" s="2" t="inlineStr">
        <is>
          <t xml:space="preserve">Ask the tool to explain in your first language when useful, and double-check translated key terms.</t>
        </is>
      </c>
      <c r="T29" s="2" t="inlineStr">
        <is>
          <t xml:space="preserve">Open choice (top two)</t>
        </is>
      </c>
      <c r="U29" s="2" t="s">
        <v>82</v>
      </c>
      <c r="V29" s="2" t="s">
        <v>180</v>
      </c>
      <c r="W29" s="2" t="s">
        <v>84</v>
      </c>
      <c r="X29" s="2" t="s">
        <v>264</v>
      </c>
      <c r="Y29" s="2" t="inlineStr">
        <is>
          <t xml:space="preserve">Yes (#3)</t>
        </is>
      </c>
      <c r="Z29" s="2" t="inlineStr">
        <is>
          <t xml:space="preserve">Layer 1: Quick Matcher</t>
        </is>
      </c>
      <c r="AA29" s="2" t="s">
        <v>88</v>
      </c>
      <c r="AB29" s="2" t="inlineStr">
        <is>
          <t xml:space="preserve">Self-service</t>
        </is>
      </c>
      <c r="AC29" s="2" t="s">
        <v>65</v>
      </c>
      <c r="AD29" s="2" t="s">
        <v>77</v>
      </c>
      <c r="AE29" s="2" t="s">
        <v>90</v>
      </c>
      <c r="AF29" s="2" t="s">
        <v>91</v>
      </c>
      <c r="AG29" s="2" t="s">
        <v>92</v>
      </c>
      <c r="AH29" s="2" t="inlineStr">
        <is>
          <t xml:space="preserve">Internal data with no regulatory flags, so any campus-contracted tool is eligible (personal accounts are not). M365 Copilot ranks first because it works inside the user's own Outlook, Teams and Office files and stays within the campus tenant.</t>
        </is>
      </c>
      <c r="AI29" s="2" t="inlineStr">
        <is>
          <t xml:space="preserve">Data: Internal → Eligible tools: 14 → Top fit: M365 Copilot</t>
        </is>
      </c>
      <c r="AJ29" s="2" t="s">
        <v>420</v>
      </c>
      <c r="AK29" s="2" t="s">
        <v>268</v>
      </c>
      <c r="AL29" s="2" t="s">
        <v>97</v>
      </c>
      <c r="AM29" s="2" t="s">
        <v>77</v>
      </c>
      <c r="AN29" s="2" t="s">
        <v>73</v>
      </c>
      <c r="AO29" s="2" t="s">
        <v>77</v>
      </c>
      <c r="AP29" s="2" t="s">
        <v>98</v>
      </c>
    </row>
    <row r="30" customFormat="false" ht="46.25" hidden="false" customHeight="false" outlineLevel="0" collapsed="false">
      <c r="A30" s="2" t="s">
        <v>421</v>
      </c>
      <c r="B30" s="2" t="s">
        <v>65</v>
      </c>
      <c r="C30" s="2" t="s">
        <v>66</v>
      </c>
      <c r="D30" s="2" t="s">
        <v>67</v>
      </c>
      <c r="E30" s="2" t="s">
        <v>124</v>
      </c>
      <c r="F30" s="2" t="s">
        <v>422</v>
      </c>
      <c r="G30" s="2" t="s">
        <v>423</v>
      </c>
      <c r="H30" s="2" t="s">
        <v>71</v>
      </c>
      <c r="I30" s="2" t="s">
        <v>72</v>
      </c>
      <c r="J30" s="2" t="s">
        <v>73</v>
      </c>
      <c r="K30" s="2" t="s">
        <v>424</v>
      </c>
      <c r="L30" s="2" t="s">
        <v>154</v>
      </c>
      <c r="M30" s="2" t="s">
        <v>155</v>
      </c>
      <c r="N30" s="2" t="s">
        <v>77</v>
      </c>
      <c r="O30" s="2">
        <v>14</v>
      </c>
      <c r="P30" s="2" t="inlineStr">
        <is>
          <t xml:space="preserve">Copilot Studio + Power Automate</t>
        </is>
      </c>
      <c r="Q30" s="2" t="inlineStr">
        <is>
          <t xml:space="preserve">Campus AI Platform (AWS Bedrock: multi-model chat, bot builder, API)</t>
        </is>
      </c>
      <c r="R30" s="2" t="inlineStr">
        <is>
          <t xml:space="preserve">Canvas AI: not available to this role; Claude Code: not available to this role; Elicit/Scite: not approved for Internal data</t>
        </is>
      </c>
      <c r="S30" s="2" t="inlineStr">
        <is>
          <t xml:space="preserve">Work on a branch or sandbox and review every change before it merges or runs in production. Register the bot or integration with IT and name an owner for monitoring and retirement. Confirm the tool works with your setup; Disability Resources can advise.</t>
        </is>
      </c>
      <c r="T30" s="2" t="inlineStr">
        <is>
          <t xml:space="preserve">Default, alternatives allowed</t>
        </is>
      </c>
      <c r="U30" s="2" t="s">
        <v>82</v>
      </c>
      <c r="V30" s="2" t="s">
        <v>427</v>
      </c>
      <c r="W30" s="2" t="s">
        <v>84</v>
      </c>
      <c r="X30" s="2" t="s">
        <v>428</v>
      </c>
      <c r="Y30" s="2" t="inlineStr">
        <is>
          <t xml:space="preserve">Yes (#2)</t>
        </is>
      </c>
      <c r="Z30" s="2" t="inlineStr">
        <is>
          <t xml:space="preserve">Layer 3: Consultation / custom request</t>
        </is>
      </c>
      <c r="AA30" s="2" t="s">
        <v>343</v>
      </c>
      <c r="AB30" s="2" t="inlineStr">
        <is>
          <t xml:space="preserve">Unit lead (Low band)</t>
        </is>
      </c>
      <c r="AC30" s="2" t="s">
        <v>65</v>
      </c>
      <c r="AD30" s="2" t="s">
        <v>77</v>
      </c>
      <c r="AE30" s="2" t="s">
        <v>345</v>
      </c>
      <c r="AF30" s="2" t="s">
        <v>430</v>
      </c>
      <c r="AG30" s="2" t="s">
        <v>431</v>
      </c>
      <c r="AH30" s="2" t="inlineStr">
        <is>
          <t xml:space="preserve">Internal data with no regulatory flags, so any campus-contracted tool is eligible (personal accounts are not). Copilot Studio ranks first because it builds governed agents and flows on top of SharePoint and Teams that IT can monitor and turn off.</t>
        </is>
      </c>
      <c r="AI30" s="2" t="inlineStr">
        <is>
          <t xml:space="preserve">Data: Internal → Eligible tools: 14 → Top fit: Copilot Studio</t>
        </is>
      </c>
      <c r="AJ30" s="2" t="s">
        <v>95</v>
      </c>
      <c r="AK30" s="2" t="s">
        <v>434</v>
      </c>
      <c r="AL30" s="2" t="s">
        <v>97</v>
      </c>
      <c r="AM30" s="2" t="s">
        <v>77</v>
      </c>
      <c r="AN30" s="2" t="s">
        <v>73</v>
      </c>
      <c r="AO30" s="2" t="s">
        <v>77</v>
      </c>
      <c r="AP30" s="2" t="s">
        <v>350</v>
      </c>
    </row>
    <row r="31" customFormat="false" ht="35.05" hidden="false" customHeight="false" outlineLevel="0" collapsed="false">
      <c r="A31" s="2" t="s">
        <v>435</v>
      </c>
      <c r="B31" s="2" t="s">
        <v>148</v>
      </c>
      <c r="C31" s="2" t="s">
        <v>436</v>
      </c>
      <c r="D31" s="2" t="s">
        <v>150</v>
      </c>
      <c r="E31" s="2" t="s">
        <v>68</v>
      </c>
      <c r="F31" s="2" t="s">
        <v>104</v>
      </c>
      <c r="G31" s="2" t="s">
        <v>437</v>
      </c>
      <c r="H31" s="2" t="s">
        <v>71</v>
      </c>
      <c r="I31" s="2" t="s">
        <v>72</v>
      </c>
      <c r="J31" s="2" t="s">
        <v>73</v>
      </c>
      <c r="K31" s="2" t="s">
        <v>438</v>
      </c>
      <c r="L31" s="2" t="s">
        <v>75</v>
      </c>
      <c r="M31" s="2" t="s">
        <v>155</v>
      </c>
      <c r="N31" s="2" t="s">
        <v>77</v>
      </c>
      <c r="O31" s="2">
        <v>14</v>
      </c>
      <c r="P31" s="2" t="inlineStr">
        <is>
          <t xml:space="preserve">Claude for Education</t>
        </is>
      </c>
      <c r="Q31" s="2" t="inlineStr">
        <is>
          <t xml:space="preserve">NotebookLM (Google Workspace for Education)</t>
        </is>
      </c>
      <c r="R31" s="2" t="inlineStr">
        <is>
          <t xml:space="preserve">Canvas AI: not available to this role; Claude Code: needs advanced proficiency and training first; Elicit/Scite: not approved for Internal data</t>
        </is>
      </c>
      <c r="S31" s="2" t="inlineStr">
        <is>
          <t xml:space="preserve">Confirm the tool works with your setup; Disability Resources can advise.</t>
        </is>
      </c>
      <c r="T31" s="2" t="inlineStr">
        <is>
          <t xml:space="preserve">Open choice (top two)</t>
        </is>
      </c>
      <c r="U31" s="2" t="s">
        <v>82</v>
      </c>
      <c r="V31" s="2" t="s">
        <v>112</v>
      </c>
      <c r="W31" s="2" t="s">
        <v>84</v>
      </c>
      <c r="X31" s="2" t="s">
        <v>113</v>
      </c>
      <c r="Y31" s="2" t="inlineStr">
        <is>
          <t xml:space="preserve">Yes (#1)</t>
        </is>
      </c>
      <c r="Z31" s="2" t="inlineStr">
        <is>
          <t xml:space="preserve">Layer 1: Quick Matcher</t>
        </is>
      </c>
      <c r="AA31" s="2" t="s">
        <v>441</v>
      </c>
      <c r="AB31" s="2" t="inlineStr">
        <is>
          <t xml:space="preserve">Self-service</t>
        </is>
      </c>
      <c r="AC31" s="2" t="s">
        <v>65</v>
      </c>
      <c r="AD31" s="2" t="s">
        <v>77</v>
      </c>
      <c r="AE31" s="2" t="s">
        <v>90</v>
      </c>
      <c r="AF31" s="2" t="s">
        <v>91</v>
      </c>
      <c r="AG31" s="2" t="s">
        <v>92</v>
      </c>
      <c r="AH31"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31" s="2" t="inlineStr">
        <is>
          <t xml:space="preserve">Data: Internal → Eligible tools: 14 → Top fit: Claude Edu</t>
        </is>
      </c>
      <c r="AJ31" s="2" t="s">
        <v>444</v>
      </c>
      <c r="AK31" s="2" t="s">
        <v>119</v>
      </c>
      <c r="AL31" s="2" t="s">
        <v>97</v>
      </c>
      <c r="AM31" s="2" t="s">
        <v>77</v>
      </c>
      <c r="AN31" s="2" t="s">
        <v>73</v>
      </c>
      <c r="AO31" s="2" t="s">
        <v>77</v>
      </c>
      <c r="AP31" s="2" t="s">
        <v>98</v>
      </c>
    </row>
    <row r="32" customFormat="false" ht="35.05" hidden="false" customHeight="false" outlineLevel="0" collapsed="false">
      <c r="A32" s="2" t="s">
        <v>445</v>
      </c>
      <c r="B32" s="2" t="s">
        <v>290</v>
      </c>
      <c r="C32" s="2" t="s">
        <v>291</v>
      </c>
      <c r="D32" s="2" t="s">
        <v>329</v>
      </c>
      <c r="E32" s="2" t="s">
        <v>124</v>
      </c>
      <c r="F32" s="2" t="s">
        <v>313</v>
      </c>
      <c r="G32" s="2" t="s">
        <v>446</v>
      </c>
      <c r="H32" s="2" t="s">
        <v>71</v>
      </c>
      <c r="I32" s="2" t="s">
        <v>260</v>
      </c>
      <c r="J32" s="2" t="s">
        <v>73</v>
      </c>
      <c r="K32" s="2" t="s">
        <v>447</v>
      </c>
      <c r="L32" s="2" t="s">
        <v>154</v>
      </c>
      <c r="M32" s="2" t="s">
        <v>155</v>
      </c>
      <c r="N32" s="2" t="s">
        <v>77</v>
      </c>
      <c r="O32" s="2">
        <v>14</v>
      </c>
      <c r="P32" s="2" t="inlineStr">
        <is>
          <t xml:space="preserve">Claude for Education</t>
        </is>
      </c>
      <c r="Q32" s="2" t="inlineStr">
        <is>
          <t xml:space="preserve">GitHub Copilot (Education/Business)</t>
        </is>
      </c>
      <c r="R32" s="2" t="inlineStr">
        <is>
          <t xml:space="preserve">M365 Copilot: requires a license; Canvas AI: not available to this role; Secure Enclave: requires an approved research computing project</t>
        </is>
      </c>
      <c r="S32" s="2" t="inlineStr">
        <is>
          <t xml:space="preserve">Confirm the tool works with your setup; Disability Resources can advise.</t>
        </is>
      </c>
      <c r="T32" s="2" t="inlineStr">
        <is>
          <t xml:space="preserve">Open choice (top two)</t>
        </is>
      </c>
      <c r="U32" s="2" t="s">
        <v>135</v>
      </c>
      <c r="V32" s="2" t="s">
        <v>159</v>
      </c>
      <c r="W32" s="2" t="s">
        <v>263</v>
      </c>
      <c r="X32" s="2" t="s">
        <v>160</v>
      </c>
      <c r="Y32" s="2" t="inlineStr">
        <is>
          <t xml:space="preserve">Yes (#1)</t>
        </is>
      </c>
      <c r="Z32" s="2" t="inlineStr">
        <is>
          <t xml:space="preserve">Layer 1: Quick Matcher</t>
        </is>
      </c>
      <c r="AA32" s="2" t="s">
        <v>449</v>
      </c>
      <c r="AB32" s="2" t="inlineStr">
        <is>
          <t xml:space="preserve">Self-service</t>
        </is>
      </c>
      <c r="AC32" s="2" t="s">
        <v>121</v>
      </c>
      <c r="AD32" s="2" t="s">
        <v>77</v>
      </c>
      <c r="AE32" s="2" t="s">
        <v>90</v>
      </c>
      <c r="AF32" s="2" t="s">
        <v>91</v>
      </c>
      <c r="AG32" s="2" t="s">
        <v>92</v>
      </c>
      <c r="AH32" s="2" t="inlineStr">
        <is>
          <t xml:space="preserve">Public information, so data rules do not narrow the choice. Claude Edu ranks first because it is strong on long documents, careful writing feedback and code, and its Learning mode guides rather than answers.</t>
        </is>
      </c>
      <c r="AI32" s="2" t="inlineStr">
        <is>
          <t xml:space="preserve">Data: Public → Eligible tools: 14 → Top fit: Claude Edu</t>
        </is>
      </c>
      <c r="AJ32" s="2" t="s">
        <v>301</v>
      </c>
      <c r="AK32" s="2" t="s">
        <v>320</v>
      </c>
      <c r="AL32" s="2" t="s">
        <v>77</v>
      </c>
      <c r="AM32" s="2" t="s">
        <v>77</v>
      </c>
      <c r="AN32" s="2" t="s">
        <v>73</v>
      </c>
      <c r="AO32" s="2" t="s">
        <v>77</v>
      </c>
      <c r="AP32" s="2" t="s">
        <v>166</v>
      </c>
    </row>
    <row r="33" customFormat="false" ht="35.05" hidden="false" customHeight="false" outlineLevel="0" collapsed="false">
      <c r="A33" s="2" t="s">
        <v>452</v>
      </c>
      <c r="B33" s="2" t="s">
        <v>168</v>
      </c>
      <c r="C33" s="2" t="s">
        <v>169</v>
      </c>
      <c r="D33" s="2" t="s">
        <v>385</v>
      </c>
      <c r="E33" s="2" t="s">
        <v>124</v>
      </c>
      <c r="F33" s="2" t="s">
        <v>453</v>
      </c>
      <c r="G33" s="2" t="s">
        <v>454</v>
      </c>
      <c r="H33" s="2" t="s">
        <v>71</v>
      </c>
      <c r="I33" s="2" t="s">
        <v>260</v>
      </c>
      <c r="J33" s="2" t="s">
        <v>73</v>
      </c>
      <c r="K33" s="2" t="s">
        <v>197</v>
      </c>
      <c r="L33" s="2" t="s">
        <v>75</v>
      </c>
      <c r="M33" s="2" t="s">
        <v>155</v>
      </c>
      <c r="N33" s="2" t="s">
        <v>77</v>
      </c>
      <c r="O33" s="2">
        <v>14</v>
      </c>
      <c r="P33" s="2" t="inlineStr">
        <is>
          <t xml:space="preserve">ChatGPT Edu</t>
        </is>
      </c>
      <c r="Q33" s="2" t="inlineStr">
        <is>
          <t xml:space="preserve">Claude for Education</t>
        </is>
      </c>
      <c r="R33" s="2" t="inlineStr">
        <is>
          <t xml:space="preserve">M365 Copilot: requires a license; Canvas AI: not available to this role; Secure Enclave: requires an approved research computing project</t>
        </is>
      </c>
      <c r="S33" s="2" t="inlineStr">
        <is>
          <t xml:space="preserve">Confirm the tool works with your setup; Disability Resources can advise.</t>
        </is>
      </c>
      <c r="T33" s="2" t="inlineStr">
        <is>
          <t xml:space="preserve">Open choice (top two)</t>
        </is>
      </c>
      <c r="U33" s="2" t="s">
        <v>168</v>
      </c>
      <c r="V33" s="2" t="s">
        <v>455</v>
      </c>
      <c r="W33" s="2" t="s">
        <v>263</v>
      </c>
      <c r="X33" s="2" t="s">
        <v>223</v>
      </c>
      <c r="Y33" s="2" t="inlineStr">
        <is>
          <t xml:space="preserve">Yes (#1)</t>
        </is>
      </c>
      <c r="Z33" s="2" t="inlineStr">
        <is>
          <t xml:space="preserve">Layer 1: Quick Matcher</t>
        </is>
      </c>
      <c r="AA33" s="2" t="s">
        <v>456</v>
      </c>
      <c r="AB33" s="2" t="inlineStr">
        <is>
          <t xml:space="preserve">Self-service</t>
        </is>
      </c>
      <c r="AC33" s="2" t="s">
        <v>186</v>
      </c>
      <c r="AD33" s="2" t="s">
        <v>77</v>
      </c>
      <c r="AE33" s="2" t="s">
        <v>90</v>
      </c>
      <c r="AF33" s="2" t="s">
        <v>91</v>
      </c>
      <c r="AG33" s="2" t="s">
        <v>92</v>
      </c>
      <c r="AH33" s="2" t="inlineStr">
        <is>
          <t xml:space="preserve">Public information, so data rules do not narrow the choice. ChatGPT Edu ranks first because it handles file-based data analysis, image generation and voice in one place, with study mode for learners.</t>
        </is>
      </c>
      <c r="AI33" s="2" t="inlineStr">
        <is>
          <t xml:space="preserve">Data: Public → Eligible tools: 14 → Top fit: ChatGPT Edu</t>
        </is>
      </c>
      <c r="AJ33" s="2" t="s">
        <v>189</v>
      </c>
      <c r="AK33" s="2" t="s">
        <v>459</v>
      </c>
      <c r="AL33" s="2" t="s">
        <v>77</v>
      </c>
      <c r="AM33" s="2" t="s">
        <v>77</v>
      </c>
      <c r="AN33" s="2" t="s">
        <v>73</v>
      </c>
      <c r="AO33" s="2" t="s">
        <v>77</v>
      </c>
      <c r="AP33" s="2" t="s">
        <v>98</v>
      </c>
    </row>
    <row r="34" customFormat="false" ht="35.05" hidden="false" customHeight="false" outlineLevel="0" collapsed="false">
      <c r="A34" s="2" t="s">
        <v>460</v>
      </c>
      <c r="B34" s="2" t="s">
        <v>65</v>
      </c>
      <c r="C34" s="2" t="s">
        <v>461</v>
      </c>
      <c r="D34" s="2" t="s">
        <v>462</v>
      </c>
      <c r="E34" s="2" t="s">
        <v>68</v>
      </c>
      <c r="F34" s="2" t="s">
        <v>69</v>
      </c>
      <c r="G34" s="2" t="s">
        <v>463</v>
      </c>
      <c r="H34" s="2" t="s">
        <v>71</v>
      </c>
      <c r="I34" s="2" t="s">
        <v>195</v>
      </c>
      <c r="J34" s="2" t="s">
        <v>196</v>
      </c>
      <c r="K34" s="2" t="s">
        <v>74</v>
      </c>
      <c r="L34" s="2" t="s">
        <v>75</v>
      </c>
      <c r="M34" s="2" t="s">
        <v>155</v>
      </c>
      <c r="N34" s="2" t="s">
        <v>77</v>
      </c>
      <c r="O34" s="2">
        <v>14</v>
      </c>
      <c r="P34" s="2" t="inlineStr">
        <is>
          <t xml:space="preserve">Microsoft 365 Copilot (licensed)</t>
        </is>
      </c>
      <c r="Q34" s="2" t="inlineStr">
        <is>
          <t xml:space="preserve">Campus AI Platform (AWS Bedrock: multi-model chat, bot builder, API)</t>
        </is>
      </c>
      <c r="R34" s="2" t="inlineStr">
        <is>
          <t xml:space="preserve">Copilot Chat: not approved for Confidential data; NotebookLM: not approved for Confidential data; Canvas AI: not available to this role</t>
        </is>
      </c>
      <c r="S34" s="2" t="inlineStr">
        <is>
          <t xml:space="preserve">Share only the minimum student data the task needs; never use a personal AI account for student records. Confirm the tool works with your setup; Disability Resources can advise.</t>
        </is>
      </c>
      <c r="T34" s="2" t="inlineStr">
        <is>
          <t xml:space="preserve">Guided default</t>
        </is>
      </c>
      <c r="U34" s="2" t="s">
        <v>82</v>
      </c>
      <c r="V34" s="2" t="s">
        <v>83</v>
      </c>
      <c r="W34" s="2" t="s">
        <v>136</v>
      </c>
      <c r="X34" s="2" t="s">
        <v>137</v>
      </c>
      <c r="Y34" s="2" t="inlineStr">
        <is>
          <t xml:space="preserve">Yes (#1)</t>
        </is>
      </c>
      <c r="Z34" s="2" t="inlineStr">
        <is>
          <t xml:space="preserve">Layer 1: Quick Matcher</t>
        </is>
      </c>
      <c r="AA34" s="2" t="s">
        <v>466</v>
      </c>
      <c r="AB34" s="2" t="inlineStr">
        <is>
          <t xml:space="preserve">Self-service</t>
        </is>
      </c>
      <c r="AC34" s="2" t="s">
        <v>65</v>
      </c>
      <c r="AD34" s="2" t="s">
        <v>77</v>
      </c>
      <c r="AE34" s="2" t="s">
        <v>90</v>
      </c>
      <c r="AF34" s="2" t="s">
        <v>91</v>
      </c>
      <c r="AG34" s="2" t="s">
        <v>92</v>
      </c>
      <c r="AH34" s="2" t="inlineStr">
        <is>
          <t xml:space="preserve">Student records data is Confidential, so only tools under an institutional data agreement are eligible (M365 Copilot, Bedrock platform, Workday/ServiceNow AI, ChatGPT Edu). M365 Copilot ranks first because it works inside the user's own Outlook, Teams and Office files and stays within the campus tenant.</t>
        </is>
      </c>
      <c r="AI34" s="2" t="inlineStr">
        <is>
          <t xml:space="preserve">Data: Confidential (FERPA) → Eligible tools: 14 → Top fit: M365 Copilot</t>
        </is>
      </c>
      <c r="AJ34" s="2" t="s">
        <v>469</v>
      </c>
      <c r="AK34" s="2" t="s">
        <v>96</v>
      </c>
      <c r="AL34" s="2" t="s">
        <v>97</v>
      </c>
      <c r="AM34" s="2" t="s">
        <v>77</v>
      </c>
      <c r="AN34" s="2" t="s">
        <v>73</v>
      </c>
      <c r="AO34" s="2" t="s">
        <v>77</v>
      </c>
      <c r="AP34" s="2" t="s">
        <v>98</v>
      </c>
    </row>
    <row r="35" customFormat="false" ht="35.05" hidden="false" customHeight="false" outlineLevel="0" collapsed="false">
      <c r="A35" s="2" t="s">
        <v>470</v>
      </c>
      <c r="B35" s="2" t="s">
        <v>121</v>
      </c>
      <c r="C35" s="2" t="s">
        <v>471</v>
      </c>
      <c r="D35" s="2" t="s">
        <v>329</v>
      </c>
      <c r="E35" s="2" t="s">
        <v>68</v>
      </c>
      <c r="F35" s="2" t="s">
        <v>378</v>
      </c>
      <c r="G35" s="2" t="s">
        <v>472</v>
      </c>
      <c r="H35" s="2" t="s">
        <v>71</v>
      </c>
      <c r="I35" s="2" t="s">
        <v>72</v>
      </c>
      <c r="J35" s="2" t="s">
        <v>73</v>
      </c>
      <c r="K35" s="2" t="s">
        <v>216</v>
      </c>
      <c r="L35" s="2" t="s">
        <v>380</v>
      </c>
      <c r="M35" s="2" t="s">
        <v>76</v>
      </c>
      <c r="N35" s="2" t="s">
        <v>77</v>
      </c>
      <c r="O35" s="2">
        <v>14</v>
      </c>
      <c r="P35" s="2" t="inlineStr">
        <is>
          <t xml:space="preserve">Claude for Education</t>
        </is>
      </c>
      <c r="Q35" s="2" t="inlineStr">
        <is>
          <t xml:space="preserve">ChatGPT Edu</t>
        </is>
      </c>
      <c r="R35" s="2" t="inlineStr">
        <is>
          <t xml:space="preserve">M365 Copilot: requires a license; Claude Code: needs advanced proficiency and training first; Elicit/Scite: not approved for Internal data</t>
        </is>
      </c>
      <c r="S35" s="2" t="inlineStr">
        <is>
          <t xml:space="preserve">Ask the tool to explain in your first language when useful, and double-check translated key terms.</t>
        </is>
      </c>
      <c r="T35" s="2" t="inlineStr">
        <is>
          <t xml:space="preserve">Open choice (top two)</t>
        </is>
      </c>
      <c r="U35" s="2" t="s">
        <v>202</v>
      </c>
      <c r="V35" s="2" t="s">
        <v>203</v>
      </c>
      <c r="W35" s="2" t="s">
        <v>84</v>
      </c>
      <c r="X35" s="2" t="s">
        <v>181</v>
      </c>
      <c r="Y35" s="2" t="inlineStr">
        <is>
          <t xml:space="preserve">Yes (#1)</t>
        </is>
      </c>
      <c r="Z35" s="2" t="inlineStr">
        <is>
          <t xml:space="preserve">Layer 1: Quick Matcher</t>
        </is>
      </c>
      <c r="AA35" s="2" t="s">
        <v>265</v>
      </c>
      <c r="AB35" s="2" t="inlineStr">
        <is>
          <t xml:space="preserve">Self-service</t>
        </is>
      </c>
      <c r="AC35" s="2" t="s">
        <v>121</v>
      </c>
      <c r="AD35" s="2" t="s">
        <v>77</v>
      </c>
      <c r="AE35" s="2" t="s">
        <v>90</v>
      </c>
      <c r="AF35" s="2" t="s">
        <v>91</v>
      </c>
      <c r="AG35" s="2" t="s">
        <v>92</v>
      </c>
      <c r="AH35"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35" s="2" t="inlineStr">
        <is>
          <t xml:space="preserve">Data: Internal → Eligible tools: 14 → Top fit: Claude Edu</t>
        </is>
      </c>
      <c r="AJ35" s="2" t="s">
        <v>474</v>
      </c>
      <c r="AK35" s="2" t="s">
        <v>383</v>
      </c>
      <c r="AL35" s="2" t="s">
        <v>77</v>
      </c>
      <c r="AM35" s="2" t="s">
        <v>77</v>
      </c>
      <c r="AN35" s="2" t="s">
        <v>73</v>
      </c>
      <c r="AO35" s="2" t="s">
        <v>77</v>
      </c>
      <c r="AP35" s="2" t="s">
        <v>98</v>
      </c>
    </row>
    <row r="36" customFormat="false" ht="57.45" hidden="false" customHeight="false" outlineLevel="0" collapsed="false">
      <c r="A36" s="2" t="s">
        <v>475</v>
      </c>
      <c r="B36" s="2" t="s">
        <v>168</v>
      </c>
      <c r="C36" s="2" t="s">
        <v>192</v>
      </c>
      <c r="D36" s="2" t="s">
        <v>270</v>
      </c>
      <c r="E36" s="2" t="s">
        <v>103</v>
      </c>
      <c r="F36" s="2" t="s">
        <v>193</v>
      </c>
      <c r="G36" s="2" t="s">
        <v>476</v>
      </c>
      <c r="H36" s="2" t="s">
        <v>71</v>
      </c>
      <c r="I36" s="2" t="s">
        <v>195</v>
      </c>
      <c r="J36" s="2" t="s">
        <v>196</v>
      </c>
      <c r="K36" s="2" t="s">
        <v>216</v>
      </c>
      <c r="L36" s="2" t="s">
        <v>75</v>
      </c>
      <c r="M36" s="2" t="s">
        <v>76</v>
      </c>
      <c r="N36" s="2" t="s">
        <v>97</v>
      </c>
      <c r="O36" s="2">
        <v>14</v>
      </c>
      <c r="P36" s="2" t="inlineStr">
        <is>
          <t xml:space="preserve">Claude for Education</t>
        </is>
      </c>
      <c r="Q36" s="2" t="inlineStr">
        <is>
          <t xml:space="preserve">Campus AI Platform (AWS Bedrock: multi-model chat, bot builder, API)</t>
        </is>
      </c>
      <c r="R36" s="2" t="inlineStr">
        <is>
          <t xml:space="preserve">Copilot Chat: not approved for Confidential data; M365 Copilot: requires a license; NotebookLM: not approved for Confidential data</t>
        </is>
      </c>
      <c r="S36" s="2" t="inlineStr">
        <is>
          <t xml:space="preserve">Share only the minimum student data the task needs; never use a personal AI account for student records. A human reviews and owns the final output and any decision it informs. Ask the tool to explain in your first language when useful, and double-check translated key terms. Point to the campus AI basics training.</t>
        </is>
      </c>
      <c r="T36" s="2" t="inlineStr">
        <is>
          <t xml:space="preserve">Guided default</t>
        </is>
      </c>
      <c r="U36" s="2" t="s">
        <v>202</v>
      </c>
      <c r="V36" s="2" t="s">
        <v>203</v>
      </c>
      <c r="W36" s="2" t="s">
        <v>136</v>
      </c>
      <c r="X36" s="2" t="s">
        <v>204</v>
      </c>
      <c r="Y36" s="2" t="inlineStr">
        <is>
          <t xml:space="preserve">Yes (#1)</t>
        </is>
      </c>
      <c r="Z36" s="2" t="inlineStr">
        <is>
          <t xml:space="preserve">Layer 3: Consultation / custom request</t>
        </is>
      </c>
      <c r="AA36" s="2" t="s">
        <v>332</v>
      </c>
      <c r="AB36" s="2" t="inlineStr">
        <is>
          <t xml:space="preserve">Registrar (FERPA) + unit leadership</t>
        </is>
      </c>
      <c r="AC36" s="2" t="s">
        <v>186</v>
      </c>
      <c r="AD36" s="2" t="s">
        <v>77</v>
      </c>
      <c r="AE36" s="2" t="s">
        <v>90</v>
      </c>
      <c r="AF36" s="2" t="s">
        <v>91</v>
      </c>
      <c r="AG36" s="2" t="s">
        <v>92</v>
      </c>
      <c r="AH36" s="2" t="inlineStr">
        <is>
          <t xml:space="preserve">Student records data is Confidential, so only tools under an institutional data agreement are eligible (Claude Edu, Bedrock platform, ChatGPT Edu, Canvas AI). Claude Edu ranks first because it is strong on long documents, careful writing feedback and code, and its Learning mode guides rather than answers.</t>
        </is>
      </c>
      <c r="AI36" s="2" t="inlineStr">
        <is>
          <t xml:space="preserve">Data: Confidential (FERPA) → Eligible tools: 14 → Top fit: Claude Edu</t>
        </is>
      </c>
      <c r="AJ36" s="2" t="s">
        <v>209</v>
      </c>
      <c r="AK36" s="2" t="s">
        <v>210</v>
      </c>
      <c r="AL36" s="2" t="s">
        <v>77</v>
      </c>
      <c r="AM36" s="2" t="s">
        <v>77</v>
      </c>
      <c r="AN36" s="2" t="s">
        <v>73</v>
      </c>
      <c r="AO36" s="2" t="s">
        <v>77</v>
      </c>
      <c r="AP36" s="2" t="s">
        <v>146</v>
      </c>
    </row>
    <row r="37" customFormat="false" ht="23.85" hidden="false" customHeight="false" outlineLevel="0" collapsed="false">
      <c r="A37" s="2" t="s">
        <v>481</v>
      </c>
      <c r="B37" s="2" t="s">
        <v>100</v>
      </c>
      <c r="C37" s="2" t="s">
        <v>231</v>
      </c>
      <c r="D37" s="2" t="s">
        <v>170</v>
      </c>
      <c r="E37" s="2" t="s">
        <v>103</v>
      </c>
      <c r="F37" s="2" t="s">
        <v>171</v>
      </c>
      <c r="G37" s="2" t="s">
        <v>482</v>
      </c>
      <c r="H37" s="2" t="s">
        <v>71</v>
      </c>
      <c r="I37" s="2" t="s">
        <v>260</v>
      </c>
      <c r="J37" s="2" t="s">
        <v>73</v>
      </c>
      <c r="K37" s="2" t="s">
        <v>197</v>
      </c>
      <c r="L37" s="2" t="s">
        <v>75</v>
      </c>
      <c r="M37" s="2" t="s">
        <v>155</v>
      </c>
      <c r="N37" s="2" t="s">
        <v>77</v>
      </c>
      <c r="O37" s="2">
        <v>14</v>
      </c>
      <c r="P37" s="2" t="inlineStr">
        <is>
          <t xml:space="preserve">Claude for Education</t>
        </is>
      </c>
      <c r="Q37" s="2" t="inlineStr">
        <is>
          <t xml:space="preserve">ChatGPT Edu</t>
        </is>
      </c>
      <c r="R37" s="2" t="inlineStr">
        <is>
          <t xml:space="preserve">Canvas AI: not available to this role; Claude Code: not available to this role; Secure Enclave: not available to this role</t>
        </is>
      </c>
      <c r="S37" s="2" t="inlineStr">
        <is>
          <t xml:space="preserve">Confirm the tool works with your setup; Disability Resources can advise. Point to the campus AI basics training.</t>
        </is>
      </c>
      <c r="T37" s="2" t="inlineStr">
        <is>
          <t xml:space="preserve">Guided default</t>
        </is>
      </c>
      <c r="U37" s="2" t="s">
        <v>202</v>
      </c>
      <c r="V37" s="2" t="s">
        <v>180</v>
      </c>
      <c r="W37" s="2" t="s">
        <v>263</v>
      </c>
      <c r="X37" s="2" t="s">
        <v>264</v>
      </c>
      <c r="Y37" s="2" t="inlineStr">
        <is>
          <t xml:space="preserve">Yes (#1)</t>
        </is>
      </c>
      <c r="Z37" s="2" t="inlineStr">
        <is>
          <t xml:space="preserve">Layer 1: Quick Matcher</t>
        </is>
      </c>
      <c r="AA37" s="2" t="s">
        <v>265</v>
      </c>
      <c r="AB37" s="2" t="inlineStr">
        <is>
          <t xml:space="preserve">Self-service</t>
        </is>
      </c>
      <c r="AC37" s="2" t="s">
        <v>65</v>
      </c>
      <c r="AD37" s="2" t="s">
        <v>77</v>
      </c>
      <c r="AE37" s="2" t="s">
        <v>90</v>
      </c>
      <c r="AF37" s="2" t="s">
        <v>91</v>
      </c>
      <c r="AG37" s="2" t="s">
        <v>92</v>
      </c>
      <c r="AH37" s="2" t="inlineStr">
        <is>
          <t xml:space="preserve">Public information, so data rules do not narrow the choice. Claude Edu ranks first because it is strong on long documents, careful writing feedback and code, and its Learning mode guides rather than answers.</t>
        </is>
      </c>
      <c r="AI37" s="2" t="inlineStr">
        <is>
          <t xml:space="preserve">Data: Public → Eligible tools: 14 → Top fit: Claude Edu</t>
        </is>
      </c>
      <c r="AJ37" s="2" t="s">
        <v>242</v>
      </c>
      <c r="AK37" s="2" t="s">
        <v>190</v>
      </c>
      <c r="AL37" s="2" t="s">
        <v>97</v>
      </c>
      <c r="AM37" s="2" t="s">
        <v>77</v>
      </c>
      <c r="AN37" s="2" t="s">
        <v>73</v>
      </c>
      <c r="AO37" s="2" t="s">
        <v>77</v>
      </c>
      <c r="AP37" s="2" t="s">
        <v>98</v>
      </c>
    </row>
    <row r="38" customFormat="false" ht="35.05" hidden="false" customHeight="false" outlineLevel="0" collapsed="false">
      <c r="A38" s="2" t="s">
        <v>484</v>
      </c>
      <c r="B38" s="2" t="s">
        <v>121</v>
      </c>
      <c r="C38" s="2" t="s">
        <v>471</v>
      </c>
      <c r="D38" s="2" t="s">
        <v>411</v>
      </c>
      <c r="E38" s="2" t="s">
        <v>124</v>
      </c>
      <c r="F38" s="2" t="s">
        <v>485</v>
      </c>
      <c r="G38" s="2" t="s">
        <v>486</v>
      </c>
      <c r="H38" s="2" t="s">
        <v>71</v>
      </c>
      <c r="I38" s="2" t="s">
        <v>260</v>
      </c>
      <c r="J38" s="2" t="s">
        <v>73</v>
      </c>
      <c r="K38" s="2" t="s">
        <v>487</v>
      </c>
      <c r="L38" s="2" t="s">
        <v>75</v>
      </c>
      <c r="M38" s="2" t="s">
        <v>76</v>
      </c>
      <c r="N38" s="2" t="s">
        <v>77</v>
      </c>
      <c r="O38" s="2">
        <v>14</v>
      </c>
      <c r="P38" s="2" t="inlineStr">
        <is>
          <t xml:space="preserve">ChatGPT Edu</t>
        </is>
      </c>
      <c r="Q38" s="2" t="inlineStr">
        <is>
          <t xml:space="preserve">Adobe Firefly / Express</t>
        </is>
      </c>
      <c r="R38" s="2" t="inlineStr">
        <is>
          <t xml:space="preserve">M365 Copilot: requires a license; Secure Enclave: requires an approved research computing project; Copilot Studio: not available to this role</t>
        </is>
      </c>
      <c r="S38" s="2" t="inlineStr">
        <is>
          <t xml:space="preserve">Label AI-generated images and follow brand and copyright guidelines. Ask the tool to explain in your first language when useful, and double-check translated key terms.</t>
        </is>
      </c>
      <c r="T38" s="2" t="inlineStr">
        <is>
          <t xml:space="preserve">Default, alternatives allowed</t>
        </is>
      </c>
      <c r="U38" s="2" t="s">
        <v>202</v>
      </c>
      <c r="V38" s="2" t="s">
        <v>490</v>
      </c>
      <c r="W38" s="2" t="s">
        <v>263</v>
      </c>
      <c r="X38" s="2" t="s">
        <v>491</v>
      </c>
      <c r="Y38" s="2" t="inlineStr">
        <is>
          <t xml:space="preserve">Yes (#1)</t>
        </is>
      </c>
      <c r="Z38" s="2" t="inlineStr">
        <is>
          <t xml:space="preserve">Layer 1: Quick Matcher</t>
        </is>
      </c>
      <c r="AA38" s="2" t="s">
        <v>298</v>
      </c>
      <c r="AB38" s="2" t="inlineStr">
        <is>
          <t xml:space="preserve">Self-service</t>
        </is>
      </c>
      <c r="AC38" s="2" t="s">
        <v>121</v>
      </c>
      <c r="AD38" s="2" t="s">
        <v>77</v>
      </c>
      <c r="AE38" s="2" t="s">
        <v>90</v>
      </c>
      <c r="AF38" s="2" t="s">
        <v>91</v>
      </c>
      <c r="AG38" s="2" t="s">
        <v>92</v>
      </c>
      <c r="AH38" s="2" t="inlineStr">
        <is>
          <t xml:space="preserve">Public information, so data rules do not narrow the choice. ChatGPT Edu ranks first because it handles file-based data analysis, image generation and voice in one place, with study mode for learners.</t>
        </is>
      </c>
      <c r="AI38" s="2" t="inlineStr">
        <is>
          <t xml:space="preserve">Data: Public → Eligible tools: 14 → Top fit: ChatGPT Edu</t>
        </is>
      </c>
      <c r="AJ38" s="2" t="s">
        <v>474</v>
      </c>
      <c r="AK38" s="2" t="s">
        <v>494</v>
      </c>
      <c r="AL38" s="2" t="s">
        <v>77</v>
      </c>
      <c r="AM38" s="2" t="s">
        <v>77</v>
      </c>
      <c r="AN38" s="2" t="s">
        <v>73</v>
      </c>
      <c r="AO38" s="2" t="s">
        <v>77</v>
      </c>
      <c r="AP38" s="2" t="s">
        <v>98</v>
      </c>
    </row>
    <row r="39" customFormat="false" ht="35.05" hidden="false" customHeight="false" outlineLevel="0" collapsed="false">
      <c r="A39" s="2" t="s">
        <v>495</v>
      </c>
      <c r="B39" s="2" t="s">
        <v>168</v>
      </c>
      <c r="C39" s="2" t="s">
        <v>279</v>
      </c>
      <c r="D39" s="2" t="s">
        <v>280</v>
      </c>
      <c r="E39" s="2" t="s">
        <v>124</v>
      </c>
      <c r="F39" s="2" t="s">
        <v>360</v>
      </c>
      <c r="G39" s="2" t="s">
        <v>496</v>
      </c>
      <c r="H39" s="2" t="s">
        <v>71</v>
      </c>
      <c r="I39" s="2" t="s">
        <v>260</v>
      </c>
      <c r="J39" s="2" t="s">
        <v>73</v>
      </c>
      <c r="K39" s="2" t="s">
        <v>497</v>
      </c>
      <c r="L39" s="2" t="s">
        <v>75</v>
      </c>
      <c r="M39" s="2" t="s">
        <v>155</v>
      </c>
      <c r="N39" s="2" t="s">
        <v>77</v>
      </c>
      <c r="O39" s="2">
        <v>14</v>
      </c>
      <c r="P39" s="2" t="inlineStr">
        <is>
          <t xml:space="preserve">Elicit / Scite (library-licensed literature tools)</t>
        </is>
      </c>
      <c r="Q39" s="2" t="inlineStr">
        <is>
          <t xml:space="preserve">ChatGPT Edu</t>
        </is>
      </c>
      <c r="R39" s="2" t="inlineStr">
        <is>
          <t xml:space="preserve">M365 Copilot: requires a license; Canvas AI: not available to this role; Secure Enclave: requires an approved research computing project</t>
        </is>
      </c>
      <c r="S39" s="2" t="inlineStr">
        <is>
          <t xml:space="preserve">Verify every citation and factual claim against the source. Confirm the tool works with your setup; Disability Resources can advise.</t>
        </is>
      </c>
      <c r="T39" s="2" t="inlineStr">
        <is>
          <t xml:space="preserve">Default, alternatives allowed</t>
        </is>
      </c>
      <c r="U39" s="2" t="s">
        <v>168</v>
      </c>
      <c r="V39" s="2" t="s">
        <v>365</v>
      </c>
      <c r="W39" s="2" t="s">
        <v>263</v>
      </c>
      <c r="X39" s="2" t="s">
        <v>366</v>
      </c>
      <c r="Y39" s="2" t="inlineStr">
        <is>
          <t xml:space="preserve">Yes (#1)</t>
        </is>
      </c>
      <c r="Z39" s="2" t="inlineStr">
        <is>
          <t xml:space="preserve">Layer 1: Quick Matcher</t>
        </is>
      </c>
      <c r="AA39" s="2" t="s">
        <v>367</v>
      </c>
      <c r="AB39" s="2" t="inlineStr">
        <is>
          <t xml:space="preserve">Self-service</t>
        </is>
      </c>
      <c r="AC39" s="2" t="s">
        <v>186</v>
      </c>
      <c r="AD39" s="2" t="s">
        <v>77</v>
      </c>
      <c r="AE39" s="2" t="s">
        <v>90</v>
      </c>
      <c r="AF39" s="2" t="s">
        <v>91</v>
      </c>
      <c r="AG39" s="2" t="s">
        <v>92</v>
      </c>
      <c r="AH39" s="2" t="inlineStr">
        <is>
          <t xml:space="preserve">Public information, so data rules do not narrow the choice. Elicit/Scite ranks first because it searches the scholarly literature directly and shows whether papers support or contrast a claim, which limits invented citations.</t>
        </is>
      </c>
      <c r="AI39" s="2" t="inlineStr">
        <is>
          <t xml:space="preserve">Data: Public → Eligible tools: 14 → Top fit: Elicit/Scite</t>
        </is>
      </c>
      <c r="AJ39" s="2" t="s">
        <v>288</v>
      </c>
      <c r="AK39" s="2" t="s">
        <v>370</v>
      </c>
      <c r="AL39" s="2" t="s">
        <v>77</v>
      </c>
      <c r="AM39" s="2" t="s">
        <v>77</v>
      </c>
      <c r="AN39" s="2" t="s">
        <v>73</v>
      </c>
      <c r="AO39" s="2" t="s">
        <v>77</v>
      </c>
      <c r="AP39" s="2" t="s">
        <v>166</v>
      </c>
    </row>
    <row r="40" customFormat="false" ht="23.85" hidden="false" customHeight="false" outlineLevel="0" collapsed="false">
      <c r="A40" s="2" t="s">
        <v>499</v>
      </c>
      <c r="B40" s="2" t="s">
        <v>168</v>
      </c>
      <c r="C40" s="2" t="s">
        <v>322</v>
      </c>
      <c r="D40" s="2" t="s">
        <v>329</v>
      </c>
      <c r="E40" s="2" t="s">
        <v>124</v>
      </c>
      <c r="F40" s="2" t="s">
        <v>500</v>
      </c>
      <c r="G40" s="2" t="s">
        <v>501</v>
      </c>
      <c r="H40" s="2" t="s">
        <v>71</v>
      </c>
      <c r="I40" s="2" t="s">
        <v>260</v>
      </c>
      <c r="J40" s="2" t="s">
        <v>73</v>
      </c>
      <c r="K40" s="2" t="s">
        <v>197</v>
      </c>
      <c r="L40" s="2" t="s">
        <v>75</v>
      </c>
      <c r="M40" s="2" t="s">
        <v>155</v>
      </c>
      <c r="N40" s="2" t="s">
        <v>77</v>
      </c>
      <c r="O40" s="2">
        <v>14</v>
      </c>
      <c r="P40" s="2" t="inlineStr">
        <is>
          <t xml:space="preserve">ChatGPT Edu</t>
        </is>
      </c>
      <c r="Q40" s="2" t="inlineStr">
        <is>
          <t xml:space="preserve">Claude for Education</t>
        </is>
      </c>
      <c r="R40" s="2" t="inlineStr">
        <is>
          <t xml:space="preserve">M365 Copilot: requires a license; Canvas AI: not available to this role; Claude Code: not available to this role</t>
        </is>
      </c>
      <c r="S40" s="2" t="inlineStr">
        <is>
          <t xml:space="preserve">Verify every citation and factual claim against the source. Confirm the tool works with your setup; Disability Resources can advise.</t>
        </is>
      </c>
      <c r="T40" s="2" t="inlineStr">
        <is>
          <t xml:space="preserve">Open choice (top two)</t>
        </is>
      </c>
      <c r="U40" s="2" t="s">
        <v>168</v>
      </c>
      <c r="V40" s="2" t="s">
        <v>83</v>
      </c>
      <c r="W40" s="2" t="s">
        <v>263</v>
      </c>
      <c r="X40" s="2" t="s">
        <v>223</v>
      </c>
      <c r="Y40" s="2" t="inlineStr">
        <is>
          <t xml:space="preserve">Yes (#1)</t>
        </is>
      </c>
      <c r="Z40" s="2" t="inlineStr">
        <is>
          <t xml:space="preserve">Layer 1: Quick Matcher</t>
        </is>
      </c>
      <c r="AA40" s="2" t="s">
        <v>298</v>
      </c>
      <c r="AB40" s="2" t="inlineStr">
        <is>
          <t xml:space="preserve">Self-service</t>
        </is>
      </c>
      <c r="AC40" s="2" t="s">
        <v>186</v>
      </c>
      <c r="AD40" s="2" t="s">
        <v>77</v>
      </c>
      <c r="AE40" s="2" t="s">
        <v>90</v>
      </c>
      <c r="AF40" s="2" t="s">
        <v>91</v>
      </c>
      <c r="AG40" s="2" t="s">
        <v>92</v>
      </c>
      <c r="AH40" s="2" t="inlineStr">
        <is>
          <t xml:space="preserve">Public information, so data rules do not narrow the choice. ChatGPT Edu ranks first because it handles file-based data analysis, image generation and voice in one place, with study mode for learners.</t>
        </is>
      </c>
      <c r="AI40" s="2" t="inlineStr">
        <is>
          <t xml:space="preserve">Data: Public → Eligible tools: 14 → Top fit: ChatGPT Edu</t>
        </is>
      </c>
      <c r="AJ40" s="2" t="s">
        <v>327</v>
      </c>
      <c r="AK40" s="2" t="s">
        <v>504</v>
      </c>
      <c r="AL40" s="2" t="s">
        <v>77</v>
      </c>
      <c r="AM40" s="2" t="s">
        <v>77</v>
      </c>
      <c r="AN40" s="2" t="s">
        <v>73</v>
      </c>
      <c r="AO40" s="2" t="s">
        <v>77</v>
      </c>
      <c r="AP40" s="2" t="s">
        <v>98</v>
      </c>
    </row>
    <row r="41" customFormat="false" ht="35.05" hidden="false" customHeight="false" outlineLevel="0" collapsed="false">
      <c r="A41" s="2" t="s">
        <v>505</v>
      </c>
      <c r="B41" s="2" t="s">
        <v>65</v>
      </c>
      <c r="C41" s="2" t="s">
        <v>506</v>
      </c>
      <c r="D41" s="2" t="s">
        <v>507</v>
      </c>
      <c r="E41" s="2" t="s">
        <v>103</v>
      </c>
      <c r="F41" s="2" t="s">
        <v>104</v>
      </c>
      <c r="G41" s="2" t="s">
        <v>508</v>
      </c>
      <c r="H41" s="2" t="s">
        <v>71</v>
      </c>
      <c r="I41" s="2" t="s">
        <v>127</v>
      </c>
      <c r="J41" s="2" t="s">
        <v>509</v>
      </c>
      <c r="K41" s="2" t="s">
        <v>197</v>
      </c>
      <c r="L41" s="2" t="s">
        <v>75</v>
      </c>
      <c r="M41" s="2" t="s">
        <v>217</v>
      </c>
      <c r="N41" s="2" t="s">
        <v>97</v>
      </c>
      <c r="O41" s="2">
        <v>14</v>
      </c>
      <c r="P41" s="2" t="inlineStr">
        <is>
          <t xml:space="preserve">No AI tool (use approved non-AI process)</t>
        </is>
      </c>
      <c r="Q41" s="2" t="inlineStr">
        <is>
          <t xml:space="preserve">After redacting social security numbers: Bedrock platform</t>
        </is>
      </c>
      <c r="R41" s="2" t="inlineStr">
        <is>
          <t xml:space="preserve">Copilot Chat: not approved for Restricted data; M365 Copilot: not approved for Restricted data; ChatGPT Edu: not approved for Restricted data</t>
        </is>
      </c>
      <c r="S41" s="2" t="inlineStr">
        <is>
          <t xml:space="preserve">Redact before uploading; keep the original in the system of record.</t>
        </is>
      </c>
      <c r="T41" s="2" t="inlineStr">
        <is>
          <t xml:space="preserve">Not permitted until redacted</t>
        </is>
      </c>
      <c r="U41" s="2" t="s">
        <v>82</v>
      </c>
      <c r="V41" s="2" t="s">
        <v>112</v>
      </c>
      <c r="W41" s="2" t="s">
        <v>136</v>
      </c>
      <c r="X41" s="2" t="s">
        <v>237</v>
      </c>
      <c r="Y41" s="2" t="inlineStr">
        <is>
          <t xml:space="preserve">No tool</t>
        </is>
      </c>
      <c r="Z41" s="2" t="inlineStr">
        <is>
          <t xml:space="preserve">Layer 3: Consultation / custom request</t>
        </is>
      </c>
      <c r="AA41" s="2" t="s">
        <v>514</v>
      </c>
      <c r="AB41" s="2" t="inlineStr">
        <is>
          <t xml:space="preserve">Information Security Office</t>
        </is>
      </c>
      <c r="AC41" s="2" t="s">
        <v>65</v>
      </c>
      <c r="AD41" s="2" t="s">
        <v>141</v>
      </c>
      <c r="AE41" s="2" t="s">
        <v>90</v>
      </c>
      <c r="AF41" s="2" t="s">
        <v>91</v>
      </c>
      <c r="AG41" s="2" t="s">
        <v>92</v>
      </c>
      <c r="AH41" s="2" t="inlineStr">
        <is>
          <t xml:space="preserve">Social Security numbers cannot go into any AI tool. Redact them before any AI-assisted review. Once that is done the file is Confidential, and Bedrock platform is eligible.</t>
        </is>
      </c>
      <c r="AI41" s="2" t="inlineStr">
        <is>
          <t xml:space="preserve">Data: Restricted (GLBA, SSN) → Eligible tools: 14</t>
        </is>
      </c>
      <c r="AJ41" s="2" t="s">
        <v>518</v>
      </c>
      <c r="AK41" s="2" t="s">
        <v>119</v>
      </c>
      <c r="AL41" s="2" t="s">
        <v>97</v>
      </c>
      <c r="AM41" s="2" t="s">
        <v>77</v>
      </c>
      <c r="AN41" s="2" t="s">
        <v>73</v>
      </c>
      <c r="AO41" s="2" t="s">
        <v>77</v>
      </c>
      <c r="AP41" s="2" t="s">
        <v>146</v>
      </c>
    </row>
    <row r="42" customFormat="false" ht="35.05" hidden="false" customHeight="false" outlineLevel="0" collapsed="false">
      <c r="A42" s="2" t="s">
        <v>519</v>
      </c>
      <c r="B42" s="2" t="s">
        <v>148</v>
      </c>
      <c r="C42" s="2" t="s">
        <v>149</v>
      </c>
      <c r="D42" s="2" t="s">
        <v>150</v>
      </c>
      <c r="E42" s="2" t="s">
        <v>124</v>
      </c>
      <c r="F42" s="2" t="s">
        <v>422</v>
      </c>
      <c r="G42" s="2" t="s">
        <v>520</v>
      </c>
      <c r="H42" s="2" t="s">
        <v>71</v>
      </c>
      <c r="I42" s="2" t="s">
        <v>72</v>
      </c>
      <c r="J42" s="2" t="s">
        <v>73</v>
      </c>
      <c r="K42" s="2" t="s">
        <v>521</v>
      </c>
      <c r="L42" s="2" t="s">
        <v>380</v>
      </c>
      <c r="M42" s="2" t="s">
        <v>155</v>
      </c>
      <c r="N42" s="2" t="s">
        <v>77</v>
      </c>
      <c r="O42" s="2">
        <v>14</v>
      </c>
      <c r="P42" s="2" t="inlineStr">
        <is>
          <t xml:space="preserve">Copilot Studio + Power Automate</t>
        </is>
      </c>
      <c r="Q42" s="2" t="inlineStr">
        <is>
          <t xml:space="preserve">Claude Code (enterprise coding agent)</t>
        </is>
      </c>
      <c r="R42" s="2" t="inlineStr">
        <is>
          <t xml:space="preserve">Canvas AI: not available to this role; Elicit/Scite: not approved for Internal data; Secure Enclave: not available to this role</t>
        </is>
      </c>
      <c r="S42" s="2" t="inlineStr">
        <is>
          <t xml:space="preserve">Work on a branch or sandbox and review every change before it merges or runs in production. Register the bot or integration with IT and name an owner for monitoring and retirement. Confirm the tool works with your setup; Disability Resources can advise.</t>
        </is>
      </c>
      <c r="T42" s="2" t="inlineStr">
        <is>
          <t xml:space="preserve">Default, alternatives allowed</t>
        </is>
      </c>
      <c r="U42" s="2" t="s">
        <v>82</v>
      </c>
      <c r="V42" s="2" t="s">
        <v>427</v>
      </c>
      <c r="W42" s="2" t="s">
        <v>84</v>
      </c>
      <c r="X42" s="2" t="s">
        <v>428</v>
      </c>
      <c r="Y42" s="2" t="inlineStr">
        <is>
          <t xml:space="preserve">Yes (#2)</t>
        </is>
      </c>
      <c r="Z42" s="2" t="inlineStr">
        <is>
          <t xml:space="preserve">Layer 3: Consultation / custom request</t>
        </is>
      </c>
      <c r="AA42" s="2" t="s">
        <v>343</v>
      </c>
      <c r="AB42" s="2" t="inlineStr">
        <is>
          <t xml:space="preserve">Unit lead (Low band)</t>
        </is>
      </c>
      <c r="AC42" s="2" t="s">
        <v>65</v>
      </c>
      <c r="AD42" s="2" t="s">
        <v>77</v>
      </c>
      <c r="AE42" s="2" t="s">
        <v>345</v>
      </c>
      <c r="AF42" s="2" t="s">
        <v>525</v>
      </c>
      <c r="AG42" s="2" t="s">
        <v>526</v>
      </c>
      <c r="AH42" s="2" t="inlineStr">
        <is>
          <t xml:space="preserve">Internal data with no regulatory flags, so any campus-contracted tool is eligible (personal accounts are not). Copilot Studio ranks first because it builds governed agents and flows on top of SharePoint and Teams that IT can monitor and turn off.</t>
        </is>
      </c>
      <c r="AI42" s="2" t="inlineStr">
        <is>
          <t xml:space="preserve">Data: Internal → Eligible tools: 14 → Top fit: Copilot Studio</t>
        </is>
      </c>
      <c r="AJ42" s="2" t="s">
        <v>164</v>
      </c>
      <c r="AK42" s="2" t="s">
        <v>434</v>
      </c>
      <c r="AL42" s="2" t="s">
        <v>97</v>
      </c>
      <c r="AM42" s="2" t="s">
        <v>77</v>
      </c>
      <c r="AN42" s="2" t="s">
        <v>73</v>
      </c>
      <c r="AO42" s="2" t="s">
        <v>77</v>
      </c>
      <c r="AP42" s="2" t="s">
        <v>350</v>
      </c>
    </row>
    <row r="43" customFormat="false" ht="57.45" hidden="false" customHeight="false" outlineLevel="0" collapsed="false">
      <c r="A43" s="2" t="s">
        <v>529</v>
      </c>
      <c r="B43" s="2" t="s">
        <v>148</v>
      </c>
      <c r="C43" s="2" t="s">
        <v>530</v>
      </c>
      <c r="D43" s="2" t="s">
        <v>531</v>
      </c>
      <c r="E43" s="2" t="s">
        <v>124</v>
      </c>
      <c r="F43" s="2" t="s">
        <v>532</v>
      </c>
      <c r="G43" s="2" t="s">
        <v>533</v>
      </c>
      <c r="H43" s="2" t="s">
        <v>71</v>
      </c>
      <c r="I43" s="2" t="s">
        <v>127</v>
      </c>
      <c r="J43" s="2" t="s">
        <v>534</v>
      </c>
      <c r="K43" s="2" t="s">
        <v>129</v>
      </c>
      <c r="L43" s="2" t="s">
        <v>154</v>
      </c>
      <c r="M43" s="2" t="s">
        <v>155</v>
      </c>
      <c r="N43" s="2" t="s">
        <v>77</v>
      </c>
      <c r="O43" s="2">
        <v>14</v>
      </c>
      <c r="P43" s="2" t="inlineStr">
        <is>
          <t xml:space="preserve">No AI tool (use approved non-AI process)</t>
        </is>
      </c>
      <c r="Q43" s="2" t="inlineStr">
        <is>
          <t xml:space="preserve">None</t>
        </is>
      </c>
      <c r="R43" s="2" t="inlineStr">
        <is>
          <t xml:space="preserve">Copilot Chat: not approved for Restricted data; M365 Copilot: not approved for Restricted data; ChatGPT Edu: not approved for Restricted data</t>
        </is>
      </c>
      <c r="S43" s="2" t="inlineStr">
        <is>
          <t xml:space="preserve">Work only inside the approved environment under the data use agreement; no copies to laptops or other tools. Confirm the technology control plan covers this environment and that every user is cleared. Register the bot or integration with IT and name an owner for monitoring and retirement. Confirm the tool works with your setup; Disability Resources can advise.</t>
        </is>
      </c>
      <c r="T43" s="2" t="inlineStr">
        <is>
          <t xml:space="preserve">Not permitted: data class</t>
        </is>
      </c>
      <c r="U43" s="2" t="s">
        <v>82</v>
      </c>
      <c r="V43" s="2" t="s">
        <v>427</v>
      </c>
      <c r="W43" s="2" t="s">
        <v>136</v>
      </c>
      <c r="X43" s="2" t="s">
        <v>537</v>
      </c>
      <c r="Y43" s="2" t="inlineStr">
        <is>
          <t xml:space="preserve">No tool</t>
        </is>
      </c>
      <c r="Z43" s="2" t="inlineStr">
        <is>
          <t xml:space="preserve">Layer 3: Consultation / custom request</t>
        </is>
      </c>
      <c r="AA43" s="2" t="s">
        <v>343</v>
      </c>
      <c r="AB43" s="2" t="inlineStr">
        <is>
          <t xml:space="preserve">AI governance council (High band)</t>
        </is>
      </c>
      <c r="AC43" s="2" t="s">
        <v>65</v>
      </c>
      <c r="AD43" s="2" t="s">
        <v>141</v>
      </c>
      <c r="AE43" s="2" t="s">
        <v>345</v>
      </c>
      <c r="AF43" s="2" t="s">
        <v>539</v>
      </c>
      <c r="AG43" s="2" t="s">
        <v>540</v>
      </c>
      <c r="AH43" s="2" t="inlineStr">
        <is>
          <t xml:space="preserve">No platform in the catalog is approved for this data yet; the Compass review decides whether one should be.</t>
        </is>
      </c>
      <c r="AI43" s="2" t="inlineStr">
        <is>
          <t xml:space="preserve">Data: Restricted (HIPAA, CUI/Export) → Eligible tools: 14</t>
        </is>
      </c>
      <c r="AJ43" s="2" t="s">
        <v>543</v>
      </c>
      <c r="AK43" s="2" t="s">
        <v>544</v>
      </c>
      <c r="AL43" s="2" t="s">
        <v>97</v>
      </c>
      <c r="AM43" s="2" t="s">
        <v>97</v>
      </c>
      <c r="AN43" s="2" t="s">
        <v>73</v>
      </c>
      <c r="AO43" s="2" t="s">
        <v>77</v>
      </c>
      <c r="AP43" s="2" t="s">
        <v>350</v>
      </c>
    </row>
    <row r="44" customFormat="false" ht="35.05" hidden="false" customHeight="false" outlineLevel="0" collapsed="false">
      <c r="A44" s="2" t="s">
        <v>545</v>
      </c>
      <c r="B44" s="2" t="s">
        <v>168</v>
      </c>
      <c r="C44" s="2" t="s">
        <v>169</v>
      </c>
      <c r="D44" s="2" t="s">
        <v>270</v>
      </c>
      <c r="E44" s="2" t="s">
        <v>103</v>
      </c>
      <c r="F44" s="2" t="s">
        <v>360</v>
      </c>
      <c r="G44" s="2" t="s">
        <v>546</v>
      </c>
      <c r="H44" s="2" t="s">
        <v>71</v>
      </c>
      <c r="I44" s="2" t="s">
        <v>260</v>
      </c>
      <c r="J44" s="2" t="s">
        <v>73</v>
      </c>
      <c r="K44" s="2" t="s">
        <v>197</v>
      </c>
      <c r="L44" s="2" t="s">
        <v>75</v>
      </c>
      <c r="M44" s="2" t="s">
        <v>155</v>
      </c>
      <c r="N44" s="2" t="s">
        <v>77</v>
      </c>
      <c r="O44" s="2">
        <v>14</v>
      </c>
      <c r="P44" s="2" t="inlineStr">
        <is>
          <t xml:space="preserve">Elicit / Scite (library-licensed literature tools)</t>
        </is>
      </c>
      <c r="Q44" s="2" t="inlineStr">
        <is>
          <t xml:space="preserve">ChatGPT Edu</t>
        </is>
      </c>
      <c r="R44" s="2" t="inlineStr">
        <is>
          <t xml:space="preserve">M365 Copilot: requires a license; Canvas AI: not available to this role; Claude Code: needs advanced proficiency and training first</t>
        </is>
      </c>
      <c r="S44" s="2" t="inlineStr">
        <is>
          <t xml:space="preserve">Verify every citation and factual claim against the source. Confirm the tool works with your setup; Disability Resources can advise. Point to the campus AI basics training.</t>
        </is>
      </c>
      <c r="T44" s="2" t="inlineStr">
        <is>
          <t xml:space="preserve">Guided default</t>
        </is>
      </c>
      <c r="U44" s="2" t="s">
        <v>168</v>
      </c>
      <c r="V44" s="2" t="s">
        <v>365</v>
      </c>
      <c r="W44" s="2" t="s">
        <v>263</v>
      </c>
      <c r="X44" s="2" t="s">
        <v>366</v>
      </c>
      <c r="Y44" s="2" t="inlineStr">
        <is>
          <t xml:space="preserve">Yes (#1)</t>
        </is>
      </c>
      <c r="Z44" s="2" t="inlineStr">
        <is>
          <t xml:space="preserve">Layer 1: Quick Matcher</t>
        </is>
      </c>
      <c r="AA44" s="2" t="s">
        <v>367</v>
      </c>
      <c r="AB44" s="2" t="inlineStr">
        <is>
          <t xml:space="preserve">Self-service</t>
        </is>
      </c>
      <c r="AC44" s="2" t="s">
        <v>186</v>
      </c>
      <c r="AD44" s="2" t="s">
        <v>77</v>
      </c>
      <c r="AE44" s="2" t="s">
        <v>90</v>
      </c>
      <c r="AF44" s="2" t="s">
        <v>91</v>
      </c>
      <c r="AG44" s="2" t="s">
        <v>92</v>
      </c>
      <c r="AH44" s="2" t="inlineStr">
        <is>
          <t xml:space="preserve">Public information, so data rules do not narrow the choice. Elicit/Scite ranks first because it searches the scholarly literature directly and shows whether papers support or contrast a claim, which limits invented citations.</t>
        </is>
      </c>
      <c r="AI44" s="2" t="inlineStr">
        <is>
          <t xml:space="preserve">Data: Public → Eligible tools: 14 → Top fit: Elicit/Scite</t>
        </is>
      </c>
      <c r="AJ44" s="2" t="s">
        <v>189</v>
      </c>
      <c r="AK44" s="2" t="s">
        <v>370</v>
      </c>
      <c r="AL44" s="2" t="s">
        <v>77</v>
      </c>
      <c r="AM44" s="2" t="s">
        <v>77</v>
      </c>
      <c r="AN44" s="2" t="s">
        <v>73</v>
      </c>
      <c r="AO44" s="2" t="s">
        <v>77</v>
      </c>
      <c r="AP44" s="2" t="s">
        <v>166</v>
      </c>
    </row>
    <row r="45" customFormat="false" ht="35.05" hidden="false" customHeight="false" outlineLevel="0" collapsed="false">
      <c r="A45" s="2" t="s">
        <v>547</v>
      </c>
      <c r="B45" s="2" t="s">
        <v>168</v>
      </c>
      <c r="C45" s="2" t="s">
        <v>192</v>
      </c>
      <c r="D45" s="2" t="s">
        <v>329</v>
      </c>
      <c r="E45" s="2" t="s">
        <v>68</v>
      </c>
      <c r="F45" s="2" t="s">
        <v>378</v>
      </c>
      <c r="G45" s="2" t="s">
        <v>548</v>
      </c>
      <c r="H45" s="2" t="s">
        <v>71</v>
      </c>
      <c r="I45" s="2" t="s">
        <v>260</v>
      </c>
      <c r="J45" s="2" t="s">
        <v>73</v>
      </c>
      <c r="K45" s="2" t="s">
        <v>174</v>
      </c>
      <c r="L45" s="2" t="s">
        <v>75</v>
      </c>
      <c r="M45" s="2" t="s">
        <v>107</v>
      </c>
      <c r="N45" s="2" t="s">
        <v>77</v>
      </c>
      <c r="O45" s="2">
        <v>14</v>
      </c>
      <c r="P45" s="2" t="inlineStr">
        <is>
          <t xml:space="preserve">Claude for Education</t>
        </is>
      </c>
      <c r="Q45" s="2" t="inlineStr">
        <is>
          <t xml:space="preserve">ChatGPT Edu</t>
        </is>
      </c>
      <c r="R45" s="2" t="inlineStr">
        <is>
          <t xml:space="preserve">M365 Copilot: requires a license; Claude Code: needs advanced proficiency and training first; Secure Enclave: requires an approved research computing project</t>
        </is>
      </c>
      <c r="S45" s="2" t="inlineStr">
        <is>
          <t xml:space="preserve">Confirm the tool works with your setup; Disability Resources can advise.</t>
        </is>
      </c>
      <c r="T45" s="2" t="inlineStr">
        <is>
          <t xml:space="preserve">Open choice (top two)</t>
        </is>
      </c>
      <c r="U45" s="2" t="s">
        <v>202</v>
      </c>
      <c r="V45" s="2" t="s">
        <v>203</v>
      </c>
      <c r="W45" s="2" t="s">
        <v>263</v>
      </c>
      <c r="X45" s="2" t="s">
        <v>181</v>
      </c>
      <c r="Y45" s="2" t="inlineStr">
        <is>
          <t xml:space="preserve">Yes (#1)</t>
        </is>
      </c>
      <c r="Z45" s="2" t="inlineStr">
        <is>
          <t xml:space="preserve">Layer 1: Quick Matcher</t>
        </is>
      </c>
      <c r="AA45" s="2" t="s">
        <v>265</v>
      </c>
      <c r="AB45" s="2" t="inlineStr">
        <is>
          <t xml:space="preserve">Self-service</t>
        </is>
      </c>
      <c r="AC45" s="2" t="s">
        <v>186</v>
      </c>
      <c r="AD45" s="2" t="s">
        <v>77</v>
      </c>
      <c r="AE45" s="2" t="s">
        <v>90</v>
      </c>
      <c r="AF45" s="2" t="s">
        <v>91</v>
      </c>
      <c r="AG45" s="2" t="s">
        <v>92</v>
      </c>
      <c r="AH45" s="2" t="inlineStr">
        <is>
          <t xml:space="preserve">Public information, so data rules do not narrow the choice. Claude Edu ranks first because it is strong on long documents, careful writing feedback and code, and its Learning mode guides rather than answers.</t>
        </is>
      </c>
      <c r="AI45" s="2" t="inlineStr">
        <is>
          <t xml:space="preserve">Data: Public → Eligible tools: 14 → Top fit: Claude Edu</t>
        </is>
      </c>
      <c r="AJ45" s="2" t="s">
        <v>209</v>
      </c>
      <c r="AK45" s="2" t="s">
        <v>383</v>
      </c>
      <c r="AL45" s="2" t="s">
        <v>77</v>
      </c>
      <c r="AM45" s="2" t="s">
        <v>77</v>
      </c>
      <c r="AN45" s="2" t="s">
        <v>73</v>
      </c>
      <c r="AO45" s="2" t="s">
        <v>77</v>
      </c>
      <c r="AP45" s="2" t="s">
        <v>98</v>
      </c>
    </row>
    <row r="46" customFormat="false" ht="46.25" hidden="false" customHeight="false" outlineLevel="0" collapsed="false">
      <c r="A46" s="2" t="s">
        <v>552</v>
      </c>
      <c r="B46" s="2" t="s">
        <v>168</v>
      </c>
      <c r="C46" s="2" t="s">
        <v>192</v>
      </c>
      <c r="D46" s="2" t="s">
        <v>292</v>
      </c>
      <c r="E46" s="2" t="s">
        <v>68</v>
      </c>
      <c r="F46" s="2" t="s">
        <v>125</v>
      </c>
      <c r="G46" s="2" t="s">
        <v>553</v>
      </c>
      <c r="H46" s="2" t="s">
        <v>71</v>
      </c>
      <c r="I46" s="2" t="s">
        <v>195</v>
      </c>
      <c r="J46" s="2" t="s">
        <v>196</v>
      </c>
      <c r="K46" s="2" t="s">
        <v>74</v>
      </c>
      <c r="L46" s="2" t="s">
        <v>75</v>
      </c>
      <c r="M46" s="2" t="s">
        <v>107</v>
      </c>
      <c r="N46" s="2" t="s">
        <v>97</v>
      </c>
      <c r="O46" s="2">
        <v>14</v>
      </c>
      <c r="P46" s="2" t="inlineStr">
        <is>
          <t xml:space="preserve">ChatGPT Edu</t>
        </is>
      </c>
      <c r="Q46" s="2" t="inlineStr">
        <is>
          <t xml:space="preserve">Campus AI Platform (AWS Bedrock: multi-model chat, bot builder, API)</t>
        </is>
      </c>
      <c r="R46" s="2" t="inlineStr">
        <is>
          <t xml:space="preserve">Copilot Chat: not approved for Confidential data; M365 Copilot: requires a license; NotebookLM: not approved for Confidential data</t>
        </is>
      </c>
      <c r="S46" s="2" t="inlineStr">
        <is>
          <t xml:space="preserve">Share only the minimum student data the task needs; never use a personal AI account for student records. A human reviews and owns the final output and any decision it informs. Confirm the tool works with your setup; Disability Resources can advise.</t>
        </is>
      </c>
      <c r="T46" s="2" t="inlineStr">
        <is>
          <t xml:space="preserve">Guided default</t>
        </is>
      </c>
      <c r="U46" s="2" t="s">
        <v>202</v>
      </c>
      <c r="V46" s="2" t="s">
        <v>83</v>
      </c>
      <c r="W46" s="2" t="s">
        <v>136</v>
      </c>
      <c r="X46" s="2" t="s">
        <v>297</v>
      </c>
      <c r="Y46" s="2" t="inlineStr">
        <is>
          <t xml:space="preserve">Yes (#1)</t>
        </is>
      </c>
      <c r="Z46" s="2" t="inlineStr">
        <is>
          <t xml:space="preserve">Layer 3: Consultation / custom request</t>
        </is>
      </c>
      <c r="AA46" s="2" t="s">
        <v>332</v>
      </c>
      <c r="AB46" s="2" t="inlineStr">
        <is>
          <t xml:space="preserve">Registrar (FERPA) + unit leadership</t>
        </is>
      </c>
      <c r="AC46" s="2" t="s">
        <v>186</v>
      </c>
      <c r="AD46" s="2" t="s">
        <v>77</v>
      </c>
      <c r="AE46" s="2" t="s">
        <v>90</v>
      </c>
      <c r="AF46" s="2" t="s">
        <v>91</v>
      </c>
      <c r="AG46" s="2" t="s">
        <v>92</v>
      </c>
      <c r="AH46" s="2" t="inlineStr">
        <is>
          <t xml:space="preserve">Student records data is Confidential, so only tools under an institutional data agreement are eligible (ChatGPT Edu, Bedrock platform, Claude Edu). ChatGPT Edu ranks first because it handles file-based data analysis, image generation and voice in one place, with study mode for learners.</t>
        </is>
      </c>
      <c r="AI46" s="2" t="inlineStr">
        <is>
          <t xml:space="preserve">Data: Confidential (FERPA) → Eligible tools: 14 → Top fit: ChatGPT Edu</t>
        </is>
      </c>
      <c r="AJ46" s="2" t="s">
        <v>209</v>
      </c>
      <c r="AK46" s="2" t="s">
        <v>145</v>
      </c>
      <c r="AL46" s="2" t="s">
        <v>77</v>
      </c>
      <c r="AM46" s="2" t="s">
        <v>77</v>
      </c>
      <c r="AN46" s="2" t="s">
        <v>73</v>
      </c>
      <c r="AO46" s="2" t="s">
        <v>77</v>
      </c>
      <c r="AP46" s="2" t="s">
        <v>146</v>
      </c>
    </row>
    <row r="47" customFormat="false" ht="46.25" hidden="false" customHeight="false" outlineLevel="0" collapsed="false">
      <c r="A47" s="2" t="s">
        <v>557</v>
      </c>
      <c r="B47" s="2" t="s">
        <v>168</v>
      </c>
      <c r="C47" s="2" t="s">
        <v>169</v>
      </c>
      <c r="D47" s="2" t="s">
        <v>270</v>
      </c>
      <c r="E47" s="2" t="s">
        <v>103</v>
      </c>
      <c r="F47" s="2" t="s">
        <v>171</v>
      </c>
      <c r="G47" s="2" t="s">
        <v>558</v>
      </c>
      <c r="H47" s="2" t="s">
        <v>406</v>
      </c>
      <c r="I47" s="2" t="s">
        <v>72</v>
      </c>
      <c r="J47" s="2" t="s">
        <v>73</v>
      </c>
      <c r="K47" s="2" t="s">
        <v>174</v>
      </c>
      <c r="L47" s="2" t="s">
        <v>75</v>
      </c>
      <c r="M47" s="2" t="s">
        <v>282</v>
      </c>
      <c r="N47" s="2" t="s">
        <v>77</v>
      </c>
      <c r="O47" s="2">
        <v>14</v>
      </c>
      <c r="P47" s="2" t="inlineStr">
        <is>
          <t xml:space="preserve">Claude for Education</t>
        </is>
      </c>
      <c r="Q47" s="2" t="inlineStr">
        <is>
          <t xml:space="preserve">ChatGPT Edu</t>
        </is>
      </c>
      <c r="R47" s="2" t="inlineStr">
        <is>
          <t xml:space="preserve">M365 Copilot: requires a license; Canvas AI: not available to this role; Claude Code: needs advanced proficiency and training first</t>
        </is>
      </c>
      <c r="S47" s="2" t="inlineStr">
        <is>
          <t xml:space="preserve">Disclose AI use as the syllabus requires. Verify every citation and factual claim against the source. Confirm the tool works with your setup; Disability Resources can advise. Point to the campus AI basics training.</t>
        </is>
      </c>
      <c r="T47" s="2" t="inlineStr">
        <is>
          <t xml:space="preserve">Guided default</t>
        </is>
      </c>
      <c r="U47" s="2" t="s">
        <v>168</v>
      </c>
      <c r="V47" s="2" t="s">
        <v>180</v>
      </c>
      <c r="W47" s="2" t="s">
        <v>84</v>
      </c>
      <c r="X47" s="2" t="s">
        <v>181</v>
      </c>
      <c r="Y47" s="2" t="inlineStr">
        <is>
          <t xml:space="preserve">Yes (#1)</t>
        </is>
      </c>
      <c r="Z47" s="2" t="inlineStr">
        <is>
          <t xml:space="preserve">Layer 1: Quick Matcher</t>
        </is>
      </c>
      <c r="AA47" s="2" t="s">
        <v>265</v>
      </c>
      <c r="AB47" s="2" t="inlineStr">
        <is>
          <t xml:space="preserve">Self-service</t>
        </is>
      </c>
      <c r="AC47" s="2" t="s">
        <v>186</v>
      </c>
      <c r="AD47" s="2" t="s">
        <v>77</v>
      </c>
      <c r="AE47" s="2" t="s">
        <v>90</v>
      </c>
      <c r="AF47" s="2" t="s">
        <v>91</v>
      </c>
      <c r="AG47" s="2" t="s">
        <v>92</v>
      </c>
      <c r="AH47"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47" s="2" t="inlineStr">
        <is>
          <t xml:space="preserve">Data: Internal → Course policy: Permitted → Eligible tools: 14 → Top fit: Claude Edu</t>
        </is>
      </c>
      <c r="AJ47" s="2" t="s">
        <v>189</v>
      </c>
      <c r="AK47" s="2" t="s">
        <v>190</v>
      </c>
      <c r="AL47" s="2" t="s">
        <v>77</v>
      </c>
      <c r="AM47" s="2" t="s">
        <v>77</v>
      </c>
      <c r="AN47" s="2" t="s">
        <v>73</v>
      </c>
      <c r="AO47" s="2" t="s">
        <v>77</v>
      </c>
      <c r="AP47" s="2" t="s">
        <v>98</v>
      </c>
    </row>
    <row r="48" customFormat="false" ht="35.05" hidden="false" customHeight="false" outlineLevel="0" collapsed="false">
      <c r="A48" s="2" t="s">
        <v>561</v>
      </c>
      <c r="B48" s="2" t="s">
        <v>100</v>
      </c>
      <c r="C48" s="2" t="s">
        <v>231</v>
      </c>
      <c r="D48" s="2" t="s">
        <v>232</v>
      </c>
      <c r="E48" s="2" t="s">
        <v>124</v>
      </c>
      <c r="F48" s="2" t="s">
        <v>378</v>
      </c>
      <c r="G48" s="2" t="s">
        <v>562</v>
      </c>
      <c r="H48" s="2" t="s">
        <v>71</v>
      </c>
      <c r="I48" s="2" t="s">
        <v>260</v>
      </c>
      <c r="J48" s="2" t="s">
        <v>73</v>
      </c>
      <c r="K48" s="2" t="s">
        <v>174</v>
      </c>
      <c r="L48" s="2" t="s">
        <v>75</v>
      </c>
      <c r="M48" s="2" t="s">
        <v>155</v>
      </c>
      <c r="N48" s="2" t="s">
        <v>77</v>
      </c>
      <c r="O48" s="2">
        <v>14</v>
      </c>
      <c r="P48" s="2" t="inlineStr">
        <is>
          <t xml:space="preserve">Claude for Education</t>
        </is>
      </c>
      <c r="Q48" s="2" t="inlineStr">
        <is>
          <t xml:space="preserve">ChatGPT Edu</t>
        </is>
      </c>
      <c r="R48" s="2" t="inlineStr">
        <is>
          <t xml:space="preserve">Canvas AI: not available to this role; Claude Code: not available to this role; Secure Enclave: not available to this role</t>
        </is>
      </c>
      <c r="S48" s="2" t="inlineStr">
        <is>
          <t xml:space="preserve">Confirm the tool works with your setup; Disability Resources can advise.</t>
        </is>
      </c>
      <c r="T48" s="2" t="inlineStr">
        <is>
          <t xml:space="preserve">Open choice (top two)</t>
        </is>
      </c>
      <c r="U48" s="2" t="s">
        <v>202</v>
      </c>
      <c r="V48" s="2" t="s">
        <v>203</v>
      </c>
      <c r="W48" s="2" t="s">
        <v>263</v>
      </c>
      <c r="X48" s="2" t="s">
        <v>181</v>
      </c>
      <c r="Y48" s="2" t="inlineStr">
        <is>
          <t xml:space="preserve">Yes (#1)</t>
        </is>
      </c>
      <c r="Z48" s="2" t="inlineStr">
        <is>
          <t xml:space="preserve">Layer 1: Quick Matcher</t>
        </is>
      </c>
      <c r="AA48" s="2" t="s">
        <v>374</v>
      </c>
      <c r="AB48" s="2" t="inlineStr">
        <is>
          <t xml:space="preserve">Self-service</t>
        </is>
      </c>
      <c r="AC48" s="2" t="s">
        <v>65</v>
      </c>
      <c r="AD48" s="2" t="s">
        <v>77</v>
      </c>
      <c r="AE48" s="2" t="s">
        <v>90</v>
      </c>
      <c r="AF48" s="2" t="s">
        <v>91</v>
      </c>
      <c r="AG48" s="2" t="s">
        <v>92</v>
      </c>
      <c r="AH48" s="2" t="inlineStr">
        <is>
          <t xml:space="preserve">Public information, so data rules do not narrow the choice. Claude Edu ranks first because it is strong on long documents, careful writing feedback and code, and its Learning mode guides rather than answers.</t>
        </is>
      </c>
      <c r="AI48" s="2" t="inlineStr">
        <is>
          <t xml:space="preserve">Data: Public → Eligible tools: 14 → Top fit: Claude Edu</t>
        </is>
      </c>
      <c r="AJ48" s="2" t="s">
        <v>242</v>
      </c>
      <c r="AK48" s="2" t="s">
        <v>383</v>
      </c>
      <c r="AL48" s="2" t="s">
        <v>97</v>
      </c>
      <c r="AM48" s="2" t="s">
        <v>77</v>
      </c>
      <c r="AN48" s="2" t="s">
        <v>73</v>
      </c>
      <c r="AO48" s="2" t="s">
        <v>77</v>
      </c>
      <c r="AP48" s="2" t="s">
        <v>98</v>
      </c>
    </row>
    <row r="49" customFormat="false" ht="46.25" hidden="false" customHeight="false" outlineLevel="0" collapsed="false">
      <c r="A49" s="2" t="s">
        <v>565</v>
      </c>
      <c r="B49" s="2" t="s">
        <v>290</v>
      </c>
      <c r="C49" s="2" t="s">
        <v>291</v>
      </c>
      <c r="D49" s="2" t="s">
        <v>411</v>
      </c>
      <c r="E49" s="2" t="s">
        <v>103</v>
      </c>
      <c r="F49" s="2" t="s">
        <v>125</v>
      </c>
      <c r="G49" s="2" t="s">
        <v>566</v>
      </c>
      <c r="H49" s="2" t="s">
        <v>71</v>
      </c>
      <c r="I49" s="2" t="s">
        <v>127</v>
      </c>
      <c r="J49" s="2" t="s">
        <v>128</v>
      </c>
      <c r="K49" s="2" t="s">
        <v>129</v>
      </c>
      <c r="L49" s="2" t="s">
        <v>75</v>
      </c>
      <c r="M49" s="2" t="s">
        <v>155</v>
      </c>
      <c r="N49" s="2" t="s">
        <v>77</v>
      </c>
      <c r="O49" s="2">
        <v>14</v>
      </c>
      <c r="P49" s="2" t="inlineStr">
        <is>
          <t xml:space="preserve">No AI tool (use approved non-AI process)</t>
        </is>
      </c>
      <c r="Q49" s="2" t="inlineStr">
        <is>
          <t xml:space="preserve">Secure Enclave via exception request</t>
        </is>
      </c>
      <c r="R49" s="2" t="inlineStr">
        <is>
          <t xml:space="preserve">Copilot Chat: not approved for Restricted data; M365 Copilot: not approved for Restricted data; ChatGPT Edu: not approved for Restricted data</t>
        </is>
      </c>
      <c r="S49" s="2" t="inlineStr">
        <is>
          <t xml:space="preserve">Work only inside the approved environment under the data use agreement; no copies to laptops or other tools. Confirm the IRB protocol and consent language cover AI processing of participant data. Confirm the tool works with your setup; Disability Resources can advise. Point to the campus AI basics training.</t>
        </is>
      </c>
      <c r="T49" s="2" t="inlineStr">
        <is>
          <t xml:space="preserve">Exception request</t>
        </is>
      </c>
      <c r="U49" s="2" t="s">
        <v>135</v>
      </c>
      <c r="V49" s="2" t="s">
        <v>83</v>
      </c>
      <c r="W49" s="2" t="s">
        <v>136</v>
      </c>
      <c r="X49" s="2" t="s">
        <v>297</v>
      </c>
      <c r="Y49" s="2" t="inlineStr">
        <is>
          <t xml:space="preserve">No tool</t>
        </is>
      </c>
      <c r="Z49" s="2" t="inlineStr">
        <is>
          <t xml:space="preserve">Layer 3: Consultation / custom request</t>
        </is>
      </c>
      <c r="AA49" s="2" t="s">
        <v>252</v>
      </c>
      <c r="AB49" s="2" t="inlineStr">
        <is>
          <t xml:space="preserve">Research Computing + IRB</t>
        </is>
      </c>
      <c r="AC49" s="2" t="s">
        <v>121</v>
      </c>
      <c r="AD49" s="2" t="s">
        <v>141</v>
      </c>
      <c r="AE49" s="2" t="s">
        <v>90</v>
      </c>
      <c r="AF49" s="2" t="s">
        <v>91</v>
      </c>
      <c r="AG49" s="2" t="s">
        <v>92</v>
      </c>
      <c r="AH49" s="2" t="inlineStr">
        <is>
          <t xml:space="preserve">Secure Enclave would qualify, but it requires an approved research computing project. Until that is in place, use the non-AI process; a personal AI account is never an acceptable workaround.</t>
        </is>
      </c>
      <c r="AI49" s="2" t="inlineStr">
        <is>
          <t xml:space="preserve">Data: Restricted (HIPAA, Human subjects) → Eligible tools: 14</t>
        </is>
      </c>
      <c r="AJ49" s="2" t="s">
        <v>301</v>
      </c>
      <c r="AK49" s="2" t="s">
        <v>145</v>
      </c>
      <c r="AL49" s="2" t="s">
        <v>77</v>
      </c>
      <c r="AM49" s="2" t="s">
        <v>77</v>
      </c>
      <c r="AN49" s="2" t="s">
        <v>73</v>
      </c>
      <c r="AO49" s="2" t="s">
        <v>77</v>
      </c>
      <c r="AP49" s="2" t="s">
        <v>146</v>
      </c>
    </row>
    <row r="50" customFormat="false" ht="46.25" hidden="false" customHeight="false" outlineLevel="0" collapsed="false">
      <c r="A50" s="2" t="s">
        <v>571</v>
      </c>
      <c r="B50" s="2" t="s">
        <v>121</v>
      </c>
      <c r="C50" s="2" t="s">
        <v>122</v>
      </c>
      <c r="D50" s="2" t="s">
        <v>385</v>
      </c>
      <c r="E50" s="2" t="s">
        <v>103</v>
      </c>
      <c r="F50" s="2" t="s">
        <v>171</v>
      </c>
      <c r="G50" s="2" t="s">
        <v>572</v>
      </c>
      <c r="H50" s="2" t="s">
        <v>71</v>
      </c>
      <c r="I50" s="2" t="s">
        <v>127</v>
      </c>
      <c r="J50" s="2" t="s">
        <v>247</v>
      </c>
      <c r="K50" s="2" t="s">
        <v>197</v>
      </c>
      <c r="L50" s="2" t="s">
        <v>75</v>
      </c>
      <c r="M50" s="2" t="s">
        <v>155</v>
      </c>
      <c r="N50" s="2" t="s">
        <v>77</v>
      </c>
      <c r="O50" s="2">
        <v>14</v>
      </c>
      <c r="P50" s="2" t="inlineStr">
        <is>
          <t xml:space="preserve">Secure Research AI Enclave (open-weight models on campus HPC)</t>
        </is>
      </c>
      <c r="Q50" s="2" t="inlineStr">
        <is>
          <t xml:space="preserve">None</t>
        </is>
      </c>
      <c r="R50" s="2" t="inlineStr">
        <is>
          <t xml:space="preserve">Copilot Chat: not approved for Restricted data; M365 Copilot: not approved for Restricted data; ChatGPT Edu: not approved for Restricted data</t>
        </is>
      </c>
      <c r="S50" s="2" t="inlineStr">
        <is>
          <t xml:space="preserve">Confirm the technology control plan covers this environment and that every user is cleared. Verify every citation and factual claim against the source. Confirm the tool works with your setup; Disability Resources can advise. Point to the campus AI basics training.</t>
        </is>
      </c>
      <c r="T50" s="2" t="inlineStr">
        <is>
          <t xml:space="preserve">Guided default</t>
        </is>
      </c>
      <c r="U50" s="2" t="s">
        <v>135</v>
      </c>
      <c r="V50" s="2" t="s">
        <v>180</v>
      </c>
      <c r="W50" s="2" t="s">
        <v>136</v>
      </c>
      <c r="X50" s="2" t="s">
        <v>575</v>
      </c>
      <c r="Y50" s="2" t="inlineStr">
        <is>
          <t xml:space="preserve">No</t>
        </is>
      </c>
      <c r="Z50" s="2" t="inlineStr">
        <is>
          <t xml:space="preserve">Layer 3: Consultation / custom request</t>
        </is>
      </c>
      <c r="AA50" s="2" t="s">
        <v>139</v>
      </c>
      <c r="AB50" s="2" t="inlineStr">
        <is>
          <t xml:space="preserve">Export control office + Research Computing</t>
        </is>
      </c>
      <c r="AC50" s="2" t="s">
        <v>121</v>
      </c>
      <c r="AD50" s="2" t="s">
        <v>141</v>
      </c>
      <c r="AE50" s="2" t="s">
        <v>90</v>
      </c>
      <c r="AF50" s="2" t="s">
        <v>91</v>
      </c>
      <c r="AG50" s="2" t="s">
        <v>92</v>
      </c>
      <c r="AH50" s="2" t="inlineStr">
        <is>
          <t xml:space="preserve">Export-controlled data makes this Restricted data, and only Secure Enclave is approved for it. Secure Enclave ranks first because it is the only environment approved for Restricted data: models run on campus hardware and nothing leaves the enclave.</t>
        </is>
      </c>
      <c r="AI50" s="2" t="inlineStr">
        <is>
          <t xml:space="preserve">Data: Restricted (CUI/Export) → Eligible tools: 14 → Top fit: Secure Enclave</t>
        </is>
      </c>
      <c r="AJ50" s="2" t="s">
        <v>144</v>
      </c>
      <c r="AK50" s="2" t="s">
        <v>190</v>
      </c>
      <c r="AL50" s="2" t="s">
        <v>77</v>
      </c>
      <c r="AM50" s="2" t="s">
        <v>97</v>
      </c>
      <c r="AN50" s="2" t="s">
        <v>73</v>
      </c>
      <c r="AO50" s="2" t="s">
        <v>77</v>
      </c>
      <c r="AP50" s="2" t="s">
        <v>146</v>
      </c>
    </row>
    <row r="51" customFormat="false" ht="46.25" hidden="false" customHeight="false" outlineLevel="0" collapsed="false">
      <c r="A51" s="2" t="s">
        <v>578</v>
      </c>
      <c r="B51" s="2" t="s">
        <v>100</v>
      </c>
      <c r="C51" s="2" t="s">
        <v>231</v>
      </c>
      <c r="D51" s="2" t="s">
        <v>329</v>
      </c>
      <c r="E51" s="2" t="s">
        <v>124</v>
      </c>
      <c r="F51" s="2" t="s">
        <v>193</v>
      </c>
      <c r="G51" s="2" t="s">
        <v>579</v>
      </c>
      <c r="H51" s="2" t="s">
        <v>71</v>
      </c>
      <c r="I51" s="2" t="s">
        <v>195</v>
      </c>
      <c r="J51" s="2" t="s">
        <v>387</v>
      </c>
      <c r="K51" s="2" t="s">
        <v>197</v>
      </c>
      <c r="L51" s="2" t="s">
        <v>75</v>
      </c>
      <c r="M51" s="2" t="s">
        <v>155</v>
      </c>
      <c r="N51" s="2" t="s">
        <v>97</v>
      </c>
      <c r="O51" s="2">
        <v>14</v>
      </c>
      <c r="P51" s="2" t="inlineStr">
        <is>
          <t xml:space="preserve">Campus AI Platform (AWS Bedrock: multi-model chat, bot builder, API)</t>
        </is>
      </c>
      <c r="Q51" s="2" t="inlineStr">
        <is>
          <t xml:space="preserve">Microsoft 365 Copilot (licensed)</t>
        </is>
      </c>
      <c r="R51" s="2" t="inlineStr">
        <is>
          <t xml:space="preserve">Copilot Chat: not approved for Confidential data; ChatGPT Edu: not approved for employee records; Claude Edu: not approved for employee records</t>
        </is>
      </c>
      <c r="S51" s="2" t="inlineStr">
        <is>
          <t xml:space="preserve">Limit to people with a need to know; AI output is not a personnel decision. A human reviews and owns the final output and any decision it informs. Confirm the tool works with your setup; Disability Resources can advise.</t>
        </is>
      </c>
      <c r="T51" s="2" t="inlineStr">
        <is>
          <t xml:space="preserve">Guided default</t>
        </is>
      </c>
      <c r="U51" s="2" t="s">
        <v>202</v>
      </c>
      <c r="V51" s="2" t="s">
        <v>203</v>
      </c>
      <c r="W51" s="2" t="s">
        <v>136</v>
      </c>
      <c r="X51" s="2" t="s">
        <v>204</v>
      </c>
      <c r="Y51" s="2" t="inlineStr">
        <is>
          <t xml:space="preserve">No</t>
        </is>
      </c>
      <c r="Z51" s="2" t="inlineStr">
        <is>
          <t xml:space="preserve">Layer 3: Consultation / custom request</t>
        </is>
      </c>
      <c r="AA51" s="2" t="s">
        <v>332</v>
      </c>
      <c r="AB51" s="2" t="inlineStr">
        <is>
          <t xml:space="preserve">HR / unit leadership</t>
        </is>
      </c>
      <c r="AC51" s="2" t="s">
        <v>65</v>
      </c>
      <c r="AD51" s="2" t="s">
        <v>77</v>
      </c>
      <c r="AE51" s="2" t="s">
        <v>90</v>
      </c>
      <c r="AF51" s="2" t="s">
        <v>91</v>
      </c>
      <c r="AG51" s="2" t="s">
        <v>92</v>
      </c>
      <c r="AH51" s="2" t="inlineStr">
        <is>
          <t xml:space="preserve">Employee records data is Confidential, so only tools under an institutional data agreement are eligible (Bedrock platform, M365 Copilot). Bedrock platform ranks first because it runs in the campus's own AWS account with several models behind one chat interface, and data stays in that account under the AWS BAA.</t>
        </is>
      </c>
      <c r="AI51" s="2" t="inlineStr">
        <is>
          <t xml:space="preserve">Data: Confidential (Personnel) → Eligible tools: 14 → Top fit: Bedrock platform</t>
        </is>
      </c>
      <c r="AJ51" s="2" t="s">
        <v>242</v>
      </c>
      <c r="AK51" s="2" t="s">
        <v>210</v>
      </c>
      <c r="AL51" s="2" t="s">
        <v>97</v>
      </c>
      <c r="AM51" s="2" t="s">
        <v>77</v>
      </c>
      <c r="AN51" s="2" t="s">
        <v>73</v>
      </c>
      <c r="AO51" s="2" t="s">
        <v>77</v>
      </c>
      <c r="AP51" s="2" t="s">
        <v>146</v>
      </c>
    </row>
    <row r="52" customFormat="false" ht="35.05" hidden="false" customHeight="false" outlineLevel="0" collapsed="false">
      <c r="A52" s="2" t="s">
        <v>581</v>
      </c>
      <c r="B52" s="2" t="s">
        <v>168</v>
      </c>
      <c r="C52" s="2" t="s">
        <v>169</v>
      </c>
      <c r="D52" s="2" t="s">
        <v>411</v>
      </c>
      <c r="E52" s="2" t="s">
        <v>68</v>
      </c>
      <c r="F52" s="2" t="s">
        <v>582</v>
      </c>
      <c r="G52" s="2" t="s">
        <v>583</v>
      </c>
      <c r="H52" s="2" t="s">
        <v>71</v>
      </c>
      <c r="I52" s="2" t="s">
        <v>72</v>
      </c>
      <c r="J52" s="2" t="s">
        <v>272</v>
      </c>
      <c r="K52" s="2" t="s">
        <v>584</v>
      </c>
      <c r="L52" s="2" t="s">
        <v>75</v>
      </c>
      <c r="M52" s="2" t="s">
        <v>155</v>
      </c>
      <c r="N52" s="2" t="s">
        <v>77</v>
      </c>
      <c r="O52" s="2">
        <v>14</v>
      </c>
      <c r="P52" s="2" t="inlineStr">
        <is>
          <t xml:space="preserve">Microsoft 365 Copilot Chat</t>
        </is>
      </c>
      <c r="Q52" s="2" t="inlineStr">
        <is>
          <t xml:space="preserve">ChatGPT Edu</t>
        </is>
      </c>
      <c r="R52" s="2" t="inlineStr">
        <is>
          <t xml:space="preserve">M365 Copilot: requires a license; Canvas AI: not approved for unpublished work; Zoom AI: not approved for unpublished work</t>
        </is>
      </c>
      <c r="S52" s="2" t="inlineStr">
        <is>
          <t xml:space="preserve">Use the institutional account only (inputs are not used for training); keep it out of personal tools. Confirm the tool works with your setup; Disability Resources can advise.</t>
        </is>
      </c>
      <c r="T52" s="2" t="inlineStr">
        <is>
          <t xml:space="preserve">Open choice (top two)</t>
        </is>
      </c>
      <c r="U52" s="2" t="s">
        <v>168</v>
      </c>
      <c r="V52" s="2" t="s">
        <v>112</v>
      </c>
      <c r="W52" s="2" t="s">
        <v>84</v>
      </c>
      <c r="X52" s="2" t="s">
        <v>113</v>
      </c>
      <c r="Y52" s="2" t="inlineStr">
        <is>
          <t xml:space="preserve">No</t>
        </is>
      </c>
      <c r="Z52" s="2" t="inlineStr">
        <is>
          <t xml:space="preserve">Layer 2: Comparison &amp; detail</t>
        </is>
      </c>
      <c r="AA52" s="2" t="s">
        <v>588</v>
      </c>
      <c r="AB52" s="2" t="inlineStr">
        <is>
          <t xml:space="preserve">Self-service</t>
        </is>
      </c>
      <c r="AC52" s="2" t="s">
        <v>186</v>
      </c>
      <c r="AD52" s="2" t="s">
        <v>77</v>
      </c>
      <c r="AE52" s="2" t="s">
        <v>90</v>
      </c>
      <c r="AF52" s="2" t="s">
        <v>91</v>
      </c>
      <c r="AG52" s="2" t="s">
        <v>92</v>
      </c>
      <c r="AH52" s="2" t="inlineStr">
        <is>
          <t xml:space="preserve">Unpublished work counts as Internal, so campus-contracted tools that do not train on inputs are eligible and personal accounts are not. Copilot Chat ranks first because it is free to every account, signed in with campus credentials, and covers general drafting and Q&amp;A well. M365 Copilot would fit better; a license request is worth it if this is recurring.</t>
        </is>
      </c>
      <c r="AI52" s="2" t="inlineStr">
        <is>
          <t xml:space="preserve">Data: Internal (Unpublished IP) → Eligible tools: 14 → Top fit: Copilot Chat</t>
        </is>
      </c>
      <c r="AJ52" s="2" t="s">
        <v>189</v>
      </c>
      <c r="AK52" s="2" t="s">
        <v>592</v>
      </c>
      <c r="AL52" s="2" t="s">
        <v>77</v>
      </c>
      <c r="AM52" s="2" t="s">
        <v>77</v>
      </c>
      <c r="AN52" s="2" t="s">
        <v>73</v>
      </c>
      <c r="AO52" s="2" t="s">
        <v>77</v>
      </c>
      <c r="AP52" s="2" t="s">
        <v>146</v>
      </c>
    </row>
    <row r="53" customFormat="false" ht="46.25" hidden="false" customHeight="false" outlineLevel="0" collapsed="false">
      <c r="A53" s="2" t="s">
        <v>593</v>
      </c>
      <c r="B53" s="2" t="s">
        <v>121</v>
      </c>
      <c r="C53" s="2" t="s">
        <v>122</v>
      </c>
      <c r="D53" s="2" t="s">
        <v>411</v>
      </c>
      <c r="E53" s="2" t="s">
        <v>68</v>
      </c>
      <c r="F53" s="2" t="s">
        <v>532</v>
      </c>
      <c r="G53" s="2" t="s">
        <v>594</v>
      </c>
      <c r="H53" s="2" t="s">
        <v>71</v>
      </c>
      <c r="I53" s="2" t="s">
        <v>127</v>
      </c>
      <c r="J53" s="2" t="s">
        <v>595</v>
      </c>
      <c r="K53" s="2" t="s">
        <v>596</v>
      </c>
      <c r="L53" s="2" t="s">
        <v>154</v>
      </c>
      <c r="M53" s="2" t="s">
        <v>155</v>
      </c>
      <c r="N53" s="2" t="s">
        <v>77</v>
      </c>
      <c r="O53" s="2">
        <v>14</v>
      </c>
      <c r="P53" s="2" t="inlineStr">
        <is>
          <t xml:space="preserve">Secure Research AI Enclave (open-weight models on campus HPC)</t>
        </is>
      </c>
      <c r="Q53" s="2" t="inlineStr">
        <is>
          <t xml:space="preserve">None</t>
        </is>
      </c>
      <c r="R53" s="2" t="inlineStr">
        <is>
          <t xml:space="preserve">Copilot Chat: not approved for Restricted data; M365 Copilot: not approved for Restricted data; ChatGPT Edu: not approved for Restricted data</t>
        </is>
      </c>
      <c r="S53" s="2" t="inlineStr">
        <is>
          <t xml:space="preserve">Work only inside the approved environment under the data use agreement; no copies to laptops or other tools. Register the bot or integration with IT and name an owner for monitoring and retirement. Confirm the tool works with your setup; Disability Resources can advise.</t>
        </is>
      </c>
      <c r="T53" s="2" t="inlineStr">
        <is>
          <t xml:space="preserve">Guided default</t>
        </is>
      </c>
      <c r="U53" s="2" t="s">
        <v>135</v>
      </c>
      <c r="V53" s="2" t="s">
        <v>427</v>
      </c>
      <c r="W53" s="2" t="s">
        <v>136</v>
      </c>
      <c r="X53" s="2" t="s">
        <v>599</v>
      </c>
      <c r="Y53" s="2" t="inlineStr">
        <is>
          <t xml:space="preserve">Yes (#2)</t>
        </is>
      </c>
      <c r="Z53" s="2" t="inlineStr">
        <is>
          <t xml:space="preserve">Layer 3: Consultation / custom request</t>
        </is>
      </c>
      <c r="AA53" s="2" t="s">
        <v>343</v>
      </c>
      <c r="AB53" s="2" t="inlineStr">
        <is>
          <t xml:space="preserve">AI governance council (High band)</t>
        </is>
      </c>
      <c r="AC53" s="2" t="s">
        <v>121</v>
      </c>
      <c r="AD53" s="2" t="s">
        <v>141</v>
      </c>
      <c r="AE53" s="2" t="s">
        <v>345</v>
      </c>
      <c r="AF53" s="2" t="s">
        <v>539</v>
      </c>
      <c r="AG53" s="2" t="s">
        <v>540</v>
      </c>
      <c r="AH53" s="2" t="inlineStr">
        <is>
          <t xml:space="preserve">Health records makes this Restricted data, and only Secure Enclave is approved for it. Secure Enclave ranks first because it is the only environment approved for Restricted data: models run on campus hardware and nothing leaves the enclave.</t>
        </is>
      </c>
      <c r="AI53" s="2" t="inlineStr">
        <is>
          <t xml:space="preserve">Data: Restricted (HIPAA) → Eligible tools: 14 → Top fit: Secure Enclave</t>
        </is>
      </c>
      <c r="AJ53" s="2" t="s">
        <v>144</v>
      </c>
      <c r="AK53" s="2" t="s">
        <v>544</v>
      </c>
      <c r="AL53" s="2" t="s">
        <v>77</v>
      </c>
      <c r="AM53" s="2" t="s">
        <v>97</v>
      </c>
      <c r="AN53" s="2" t="s">
        <v>73</v>
      </c>
      <c r="AO53" s="2" t="s">
        <v>77</v>
      </c>
      <c r="AP53" s="2" t="s">
        <v>350</v>
      </c>
    </row>
    <row r="54" customFormat="false" ht="35.05" hidden="false" customHeight="false" outlineLevel="0" collapsed="false">
      <c r="A54" s="2" t="s">
        <v>602</v>
      </c>
      <c r="B54" s="2" t="s">
        <v>168</v>
      </c>
      <c r="C54" s="2" t="s">
        <v>322</v>
      </c>
      <c r="D54" s="2" t="s">
        <v>102</v>
      </c>
      <c r="E54" s="2" t="s">
        <v>103</v>
      </c>
      <c r="F54" s="2" t="s">
        <v>313</v>
      </c>
      <c r="G54" s="2" t="s">
        <v>603</v>
      </c>
      <c r="H54" s="2" t="s">
        <v>604</v>
      </c>
      <c r="I54" s="2" t="s">
        <v>72</v>
      </c>
      <c r="J54" s="2" t="s">
        <v>73</v>
      </c>
      <c r="K54" s="2" t="s">
        <v>354</v>
      </c>
      <c r="L54" s="2" t="s">
        <v>75</v>
      </c>
      <c r="M54" s="2" t="s">
        <v>155</v>
      </c>
      <c r="N54" s="2" t="s">
        <v>77</v>
      </c>
      <c r="O54" s="2">
        <v>14</v>
      </c>
      <c r="P54" s="2" t="inlineStr">
        <is>
          <t xml:space="preserve">Claude for Education</t>
        </is>
      </c>
      <c r="Q54" s="2" t="inlineStr">
        <is>
          <t xml:space="preserve">ChatGPT Edu</t>
        </is>
      </c>
      <c r="R54" s="2" t="inlineStr">
        <is>
          <t xml:space="preserve">M365 Copilot: requires a license; Canvas AI: not available to this role; Claude Code: not available to this role</t>
        </is>
      </c>
      <c r="S54" s="2" t="inlineStr">
        <is>
          <t xml:space="preserve">Instructor should offer a non-AI path for students who opt out. Confirm the tool works with your setup; Disability Resources can advise. Point to the campus AI basics training.</t>
        </is>
      </c>
      <c r="T54" s="2" t="inlineStr">
        <is>
          <t xml:space="preserve">Guided default</t>
        </is>
      </c>
      <c r="U54" s="2" t="s">
        <v>168</v>
      </c>
      <c r="V54" s="2" t="s">
        <v>159</v>
      </c>
      <c r="W54" s="2" t="s">
        <v>84</v>
      </c>
      <c r="X54" s="2" t="s">
        <v>160</v>
      </c>
      <c r="Y54" s="2" t="inlineStr">
        <is>
          <t xml:space="preserve">Yes (#1)</t>
        </is>
      </c>
      <c r="Z54" s="2" t="inlineStr">
        <is>
          <t xml:space="preserve">Layer 1: Quick Matcher</t>
        </is>
      </c>
      <c r="AA54" s="2" t="s">
        <v>606</v>
      </c>
      <c r="AB54" s="2" t="inlineStr">
        <is>
          <t xml:space="preserve">Self-service</t>
        </is>
      </c>
      <c r="AC54" s="2" t="s">
        <v>186</v>
      </c>
      <c r="AD54" s="2" t="s">
        <v>97</v>
      </c>
      <c r="AE54" s="2" t="s">
        <v>90</v>
      </c>
      <c r="AF54" s="2" t="s">
        <v>91</v>
      </c>
      <c r="AG54" s="2" t="s">
        <v>92</v>
      </c>
      <c r="AH54"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54" s="2" t="inlineStr">
        <is>
          <t xml:space="preserve">Data: Internal → Course policy: Required → Eligible tools: 14 → Top fit: Claude Edu</t>
        </is>
      </c>
      <c r="AJ54" s="2" t="s">
        <v>327</v>
      </c>
      <c r="AK54" s="2" t="s">
        <v>320</v>
      </c>
      <c r="AL54" s="2" t="s">
        <v>77</v>
      </c>
      <c r="AM54" s="2" t="s">
        <v>77</v>
      </c>
      <c r="AN54" s="2" t="s">
        <v>218</v>
      </c>
      <c r="AO54" s="2" t="s">
        <v>77</v>
      </c>
      <c r="AP54" s="2" t="s">
        <v>166</v>
      </c>
    </row>
    <row r="55" customFormat="false" ht="23.85" hidden="false" customHeight="false" outlineLevel="0" collapsed="false">
      <c r="A55" s="2" t="s">
        <v>609</v>
      </c>
      <c r="B55" s="2" t="s">
        <v>65</v>
      </c>
      <c r="C55" s="2" t="s">
        <v>610</v>
      </c>
      <c r="D55" s="2" t="s">
        <v>611</v>
      </c>
      <c r="E55" s="2" t="s">
        <v>124</v>
      </c>
      <c r="F55" s="2" t="s">
        <v>258</v>
      </c>
      <c r="G55" s="2" t="s">
        <v>612</v>
      </c>
      <c r="H55" s="2" t="s">
        <v>71</v>
      </c>
      <c r="I55" s="2" t="s">
        <v>260</v>
      </c>
      <c r="J55" s="2" t="s">
        <v>73</v>
      </c>
      <c r="K55" s="2" t="s">
        <v>197</v>
      </c>
      <c r="L55" s="2" t="s">
        <v>75</v>
      </c>
      <c r="M55" s="2" t="s">
        <v>155</v>
      </c>
      <c r="N55" s="2" t="s">
        <v>77</v>
      </c>
      <c r="O55" s="2">
        <v>14</v>
      </c>
      <c r="P55" s="2" t="inlineStr">
        <is>
          <t xml:space="preserve">Microsoft 365 Copilot (licensed)</t>
        </is>
      </c>
      <c r="Q55" s="2" t="inlineStr">
        <is>
          <t xml:space="preserve">Microsoft 365 Copilot Chat</t>
        </is>
      </c>
      <c r="R55" s="2" t="inlineStr">
        <is>
          <t xml:space="preserve">Canvas AI: not available to this role; Claude Code: not available to this role; Secure Enclave: not available to this role</t>
        </is>
      </c>
      <c r="S55" s="2" t="inlineStr">
        <is>
          <t xml:space="preserve">Confirm the tool works with your setup; Disability Resources can advise.</t>
        </is>
      </c>
      <c r="T55" s="2" t="inlineStr">
        <is>
          <t xml:space="preserve">Default, alternatives allowed</t>
        </is>
      </c>
      <c r="U55" s="2" t="s">
        <v>82</v>
      </c>
      <c r="V55" s="2" t="s">
        <v>180</v>
      </c>
      <c r="W55" s="2" t="s">
        <v>263</v>
      </c>
      <c r="X55" s="2" t="s">
        <v>264</v>
      </c>
      <c r="Y55" s="2" t="inlineStr">
        <is>
          <t xml:space="preserve">Yes (#3)</t>
        </is>
      </c>
      <c r="Z55" s="2" t="inlineStr">
        <is>
          <t xml:space="preserve">Layer 1: Quick Matcher</t>
        </is>
      </c>
      <c r="AA55" s="2" t="s">
        <v>88</v>
      </c>
      <c r="AB55" s="2" t="inlineStr">
        <is>
          <t xml:space="preserve">Self-service</t>
        </is>
      </c>
      <c r="AC55" s="2" t="s">
        <v>65</v>
      </c>
      <c r="AD55" s="2" t="s">
        <v>77</v>
      </c>
      <c r="AE55" s="2" t="s">
        <v>90</v>
      </c>
      <c r="AF55" s="2" t="s">
        <v>91</v>
      </c>
      <c r="AG55" s="2" t="s">
        <v>92</v>
      </c>
      <c r="AH55" s="2" t="inlineStr">
        <is>
          <t xml:space="preserve">Public information, so data rules do not narrow the choice. M365 Copilot ranks first because it works inside the user's own Outlook, Teams and Office files and stays within the campus tenant.</t>
        </is>
      </c>
      <c r="AI55" s="2" t="inlineStr">
        <is>
          <t xml:space="preserve">Data: Public → Eligible tools: 14 → Top fit: M365 Copilot</t>
        </is>
      </c>
      <c r="AJ55" s="2" t="s">
        <v>615</v>
      </c>
      <c r="AK55" s="2" t="s">
        <v>268</v>
      </c>
      <c r="AL55" s="2" t="s">
        <v>97</v>
      </c>
      <c r="AM55" s="2" t="s">
        <v>77</v>
      </c>
      <c r="AN55" s="2" t="s">
        <v>73</v>
      </c>
      <c r="AO55" s="2" t="s">
        <v>77</v>
      </c>
      <c r="AP55" s="2" t="s">
        <v>98</v>
      </c>
    </row>
    <row r="56" customFormat="false" ht="35.05" hidden="false" customHeight="false" outlineLevel="0" collapsed="false">
      <c r="A56" s="2" t="s">
        <v>616</v>
      </c>
      <c r="B56" s="2" t="s">
        <v>65</v>
      </c>
      <c r="C56" s="2" t="s">
        <v>337</v>
      </c>
      <c r="D56" s="2" t="s">
        <v>617</v>
      </c>
      <c r="E56" s="2" t="s">
        <v>124</v>
      </c>
      <c r="F56" s="2" t="s">
        <v>193</v>
      </c>
      <c r="G56" s="2" t="s">
        <v>618</v>
      </c>
      <c r="H56" s="2" t="s">
        <v>71</v>
      </c>
      <c r="I56" s="2" t="s">
        <v>195</v>
      </c>
      <c r="J56" s="2" t="s">
        <v>196</v>
      </c>
      <c r="K56" s="2" t="s">
        <v>197</v>
      </c>
      <c r="L56" s="2" t="s">
        <v>75</v>
      </c>
      <c r="M56" s="2" t="s">
        <v>619</v>
      </c>
      <c r="N56" s="2" t="s">
        <v>97</v>
      </c>
      <c r="O56" s="2">
        <v>14</v>
      </c>
      <c r="P56" s="2" t="inlineStr">
        <is>
          <t xml:space="preserve">No AI tool (use approved non-AI process)</t>
        </is>
      </c>
      <c r="Q56" s="2" t="inlineStr">
        <is>
          <t xml:space="preserve">Claude Edu only for supporting work (a neutral summary, a conversation guide), not the judgment</t>
        </is>
      </c>
      <c r="R56" s="2" t="inlineStr">
        <is>
          <t xml:space="preserve">Copilot Chat: not approved for Confidential data; NotebookLM: not approved for Confidential data; Canvas AI: not available to this role</t>
        </is>
      </c>
      <c r="S56" s="2" t="inlineStr">
        <is>
          <t xml:space="preserve">Share only the minimum student data the task needs; never use a personal AI account for student records. A human makes and documents every decision; AI output cannot be the basis for it. Confirm the tool works with your setup; Disability Resources can advise.</t>
        </is>
      </c>
      <c r="T56" s="2" t="inlineStr">
        <is>
          <t xml:space="preserve">Not permitted: human process</t>
        </is>
      </c>
      <c r="U56" s="2" t="s">
        <v>82</v>
      </c>
      <c r="V56" s="2" t="s">
        <v>203</v>
      </c>
      <c r="W56" s="2" t="s">
        <v>136</v>
      </c>
      <c r="X56" s="2" t="s">
        <v>342</v>
      </c>
      <c r="Y56" s="2" t="inlineStr">
        <is>
          <t xml:space="preserve">No tool</t>
        </is>
      </c>
      <c r="Z56" s="2" t="inlineStr">
        <is>
          <t xml:space="preserve">Layer 3: Consultation / custom request</t>
        </is>
      </c>
      <c r="AA56" s="2" t="s">
        <v>343</v>
      </c>
      <c r="AB56" s="2" t="inlineStr">
        <is>
          <t xml:space="preserve">Admissions leadership</t>
        </is>
      </c>
      <c r="AC56" s="2" t="s">
        <v>65</v>
      </c>
      <c r="AD56" s="2" t="s">
        <v>77</v>
      </c>
      <c r="AE56" s="2" t="s">
        <v>345</v>
      </c>
      <c r="AF56" s="2" t="s">
        <v>346</v>
      </c>
      <c r="AG56" s="2" t="s">
        <v>347</v>
      </c>
      <c r="AH56" s="2" t="inlineStr">
        <is>
          <t xml:space="preserve">AI cannot reliably judge, score or detect AI use in a person's work, and a wrong call harms that person, so campus policy keeps these decisions with people. A human makes and documents the decision.</t>
        </is>
      </c>
      <c r="AI56" s="2" t="inlineStr">
        <is>
          <t xml:space="preserve">Data: Confidential (FERPA) → Eligible tools: 14</t>
        </is>
      </c>
      <c r="AJ56" s="2" t="s">
        <v>349</v>
      </c>
      <c r="AK56" s="2" t="s">
        <v>210</v>
      </c>
      <c r="AL56" s="2" t="s">
        <v>97</v>
      </c>
      <c r="AM56" s="2" t="s">
        <v>77</v>
      </c>
      <c r="AN56" s="2" t="s">
        <v>73</v>
      </c>
      <c r="AO56" s="2" t="s">
        <v>97</v>
      </c>
      <c r="AP56" s="2" t="s">
        <v>350</v>
      </c>
    </row>
    <row r="57" customFormat="false" ht="35.05" hidden="false" customHeight="false" outlineLevel="0" collapsed="false">
      <c r="A57" s="2" t="s">
        <v>620</v>
      </c>
      <c r="B57" s="2" t="s">
        <v>168</v>
      </c>
      <c r="C57" s="2" t="s">
        <v>621</v>
      </c>
      <c r="D57" s="2" t="s">
        <v>411</v>
      </c>
      <c r="E57" s="2" t="s">
        <v>68</v>
      </c>
      <c r="F57" s="2" t="s">
        <v>378</v>
      </c>
      <c r="G57" s="2" t="s">
        <v>622</v>
      </c>
      <c r="H57" s="2" t="s">
        <v>604</v>
      </c>
      <c r="I57" s="2" t="s">
        <v>260</v>
      </c>
      <c r="J57" s="2" t="s">
        <v>73</v>
      </c>
      <c r="K57" s="2" t="s">
        <v>197</v>
      </c>
      <c r="L57" s="2" t="s">
        <v>75</v>
      </c>
      <c r="M57" s="2" t="s">
        <v>619</v>
      </c>
      <c r="N57" s="2" t="s">
        <v>77</v>
      </c>
      <c r="O57" s="2">
        <v>14</v>
      </c>
      <c r="P57" s="2" t="inlineStr">
        <is>
          <t xml:space="preserve">ChatGPT Edu</t>
        </is>
      </c>
      <c r="Q57" s="2" t="inlineStr">
        <is>
          <t xml:space="preserve">Claude for Education</t>
        </is>
      </c>
      <c r="R57" s="2" t="inlineStr">
        <is>
          <t xml:space="preserve">M365 Copilot: requires a license; Canvas AI: not available to this role; Claude Code: not available to this role</t>
        </is>
      </c>
      <c r="S57" s="2" t="inlineStr">
        <is>
          <t xml:space="preserve">Instructor should offer a non-AI path for students who opt out. Confirm the tool works with your setup; Disability Resources can advise.</t>
        </is>
      </c>
      <c r="T57" s="2" t="inlineStr">
        <is>
          <t xml:space="preserve">Guided default</t>
        </is>
      </c>
      <c r="U57" s="2" t="s">
        <v>168</v>
      </c>
      <c r="V57" s="2" t="s">
        <v>203</v>
      </c>
      <c r="W57" s="2" t="s">
        <v>263</v>
      </c>
      <c r="X57" s="2" t="s">
        <v>181</v>
      </c>
      <c r="Y57" s="2" t="inlineStr">
        <is>
          <t xml:space="preserve">Yes (#2)</t>
        </is>
      </c>
      <c r="Z57" s="2" t="inlineStr">
        <is>
          <t xml:space="preserve">Layer 1: Quick Matcher</t>
        </is>
      </c>
      <c r="AA57" s="2" t="s">
        <v>606</v>
      </c>
      <c r="AB57" s="2" t="inlineStr">
        <is>
          <t xml:space="preserve">Self-service</t>
        </is>
      </c>
      <c r="AC57" s="2" t="s">
        <v>186</v>
      </c>
      <c r="AD57" s="2" t="s">
        <v>77</v>
      </c>
      <c r="AE57" s="2" t="s">
        <v>90</v>
      </c>
      <c r="AF57" s="2" t="s">
        <v>91</v>
      </c>
      <c r="AG57" s="2" t="s">
        <v>92</v>
      </c>
      <c r="AH57" s="2" t="inlineStr">
        <is>
          <t xml:space="preserve">Public information, so data rules do not narrow the choice. ChatGPT Edu ranks first because it handles file-based data analysis, image generation and voice in one place, with study mode for learners.</t>
        </is>
      </c>
      <c r="AI57" s="2" t="inlineStr">
        <is>
          <t xml:space="preserve">Data: Public → Course policy: Required → Eligible tools: 14 → Top fit: ChatGPT Edu</t>
        </is>
      </c>
      <c r="AJ57" s="2" t="s">
        <v>626</v>
      </c>
      <c r="AK57" s="2" t="s">
        <v>383</v>
      </c>
      <c r="AL57" s="2" t="s">
        <v>77</v>
      </c>
      <c r="AM57" s="2" t="s">
        <v>77</v>
      </c>
      <c r="AN57" s="2" t="s">
        <v>79</v>
      </c>
      <c r="AO57" s="2" t="s">
        <v>77</v>
      </c>
      <c r="AP57" s="2" t="s">
        <v>166</v>
      </c>
    </row>
    <row r="58" customFormat="false" ht="35.05" hidden="false" customHeight="false" outlineLevel="0" collapsed="false">
      <c r="A58" s="2" t="s">
        <v>627</v>
      </c>
      <c r="B58" s="2" t="s">
        <v>168</v>
      </c>
      <c r="C58" s="2" t="s">
        <v>621</v>
      </c>
      <c r="D58" s="2" t="s">
        <v>359</v>
      </c>
      <c r="E58" s="2" t="s">
        <v>103</v>
      </c>
      <c r="F58" s="2" t="s">
        <v>258</v>
      </c>
      <c r="G58" s="2" t="s">
        <v>628</v>
      </c>
      <c r="H58" s="2" t="s">
        <v>71</v>
      </c>
      <c r="I58" s="2" t="s">
        <v>260</v>
      </c>
      <c r="J58" s="2" t="s">
        <v>73</v>
      </c>
      <c r="K58" s="2" t="s">
        <v>401</v>
      </c>
      <c r="L58" s="2" t="s">
        <v>75</v>
      </c>
      <c r="M58" s="2" t="s">
        <v>130</v>
      </c>
      <c r="N58" s="2" t="s">
        <v>77</v>
      </c>
      <c r="O58" s="2">
        <v>14</v>
      </c>
      <c r="P58" s="2" t="inlineStr">
        <is>
          <t xml:space="preserve">ChatGPT Edu</t>
        </is>
      </c>
      <c r="Q58" s="2" t="inlineStr">
        <is>
          <t xml:space="preserve">Microsoft 365 Copilot Chat</t>
        </is>
      </c>
      <c r="R58" s="2" t="inlineStr">
        <is>
          <t xml:space="preserve">M365 Copilot: requires a license; Canvas AI: not available to this role; Claude Code: not available to this role</t>
        </is>
      </c>
      <c r="S58" s="2" t="inlineStr">
        <is>
          <t xml:space="preserve">Confirm the tool works with your setup; Disability Resources can advise. Point to the campus AI basics training.</t>
        </is>
      </c>
      <c r="T58" s="2" t="inlineStr">
        <is>
          <t xml:space="preserve">Guided default</t>
        </is>
      </c>
      <c r="U58" s="2" t="s">
        <v>168</v>
      </c>
      <c r="V58" s="2" t="s">
        <v>180</v>
      </c>
      <c r="W58" s="2" t="s">
        <v>263</v>
      </c>
      <c r="X58" s="2" t="s">
        <v>181</v>
      </c>
      <c r="Y58" s="2" t="inlineStr">
        <is>
          <t xml:space="preserve">Yes (#2)</t>
        </is>
      </c>
      <c r="Z58" s="2" t="inlineStr">
        <is>
          <t xml:space="preserve">Layer 1: Quick Matcher</t>
        </is>
      </c>
      <c r="AA58" s="2" t="s">
        <v>630</v>
      </c>
      <c r="AB58" s="2" t="inlineStr">
        <is>
          <t xml:space="preserve">Self-service</t>
        </is>
      </c>
      <c r="AC58" s="2" t="s">
        <v>186</v>
      </c>
      <c r="AD58" s="2" t="s">
        <v>77</v>
      </c>
      <c r="AE58" s="2" t="s">
        <v>90</v>
      </c>
      <c r="AF58" s="2" t="s">
        <v>91</v>
      </c>
      <c r="AG58" s="2" t="s">
        <v>92</v>
      </c>
      <c r="AH58" s="2" t="inlineStr">
        <is>
          <t xml:space="preserve">Public information, so data rules do not narrow the choice. ChatGPT Edu ranks first because it handles file-based data analysis, image generation and voice in one place, with study mode for learners. M365 Copilot would fit better; a license request is worth it if this is recurring.</t>
        </is>
      </c>
      <c r="AI58" s="2" t="inlineStr">
        <is>
          <t xml:space="preserve">Data: Public → Eligible tools: 14 → Top fit: ChatGPT Edu</t>
        </is>
      </c>
      <c r="AJ58" s="2" t="s">
        <v>626</v>
      </c>
      <c r="AK58" s="2" t="s">
        <v>268</v>
      </c>
      <c r="AL58" s="2" t="s">
        <v>77</v>
      </c>
      <c r="AM58" s="2" t="s">
        <v>77</v>
      </c>
      <c r="AN58" s="2" t="s">
        <v>73</v>
      </c>
      <c r="AO58" s="2" t="s">
        <v>77</v>
      </c>
      <c r="AP58" s="2" t="s">
        <v>98</v>
      </c>
    </row>
    <row r="59" customFormat="false" ht="35.05" hidden="false" customHeight="false" outlineLevel="0" collapsed="false">
      <c r="A59" s="2" t="s">
        <v>633</v>
      </c>
      <c r="B59" s="2" t="s">
        <v>290</v>
      </c>
      <c r="C59" s="2" t="s">
        <v>291</v>
      </c>
      <c r="D59" s="2" t="s">
        <v>395</v>
      </c>
      <c r="E59" s="2" t="s">
        <v>68</v>
      </c>
      <c r="F59" s="2" t="s">
        <v>125</v>
      </c>
      <c r="G59" s="2" t="s">
        <v>634</v>
      </c>
      <c r="H59" s="2" t="s">
        <v>71</v>
      </c>
      <c r="I59" s="2" t="s">
        <v>72</v>
      </c>
      <c r="J59" s="2" t="s">
        <v>73</v>
      </c>
      <c r="K59" s="2" t="s">
        <v>447</v>
      </c>
      <c r="L59" s="2" t="s">
        <v>75</v>
      </c>
      <c r="M59" s="2" t="s">
        <v>217</v>
      </c>
      <c r="N59" s="2" t="s">
        <v>77</v>
      </c>
      <c r="O59" s="2">
        <v>14</v>
      </c>
      <c r="P59" s="2" t="inlineStr">
        <is>
          <t xml:space="preserve">ChatGPT Edu</t>
        </is>
      </c>
      <c r="Q59" s="2" t="inlineStr">
        <is>
          <t xml:space="preserve">Microsoft 365 Copilot Chat</t>
        </is>
      </c>
      <c r="R59" s="2" t="inlineStr">
        <is>
          <t xml:space="preserve">M365 Copilot: requires a license; Canvas AI: not available to this role; Claude Code: needs advanced proficiency and training first</t>
        </is>
      </c>
      <c r="S59" s="2" t="inlineStr">
        <is>
          <t xml:space="preserve">Confirm the tool works with your setup; Disability Resources can advise.</t>
        </is>
      </c>
      <c r="T59" s="2" t="inlineStr">
        <is>
          <t xml:space="preserve">Default, alternatives allowed</t>
        </is>
      </c>
      <c r="U59" s="2" t="s">
        <v>135</v>
      </c>
      <c r="V59" s="2" t="s">
        <v>83</v>
      </c>
      <c r="W59" s="2" t="s">
        <v>84</v>
      </c>
      <c r="X59" s="2" t="s">
        <v>223</v>
      </c>
      <c r="Y59" s="2" t="inlineStr">
        <is>
          <t xml:space="preserve">Yes (#1)</t>
        </is>
      </c>
      <c r="Z59" s="2" t="inlineStr">
        <is>
          <t xml:space="preserve">Layer 1: Quick Matcher</t>
        </is>
      </c>
      <c r="AA59" s="2" t="s">
        <v>298</v>
      </c>
      <c r="AB59" s="2" t="inlineStr">
        <is>
          <t xml:space="preserve">Self-service</t>
        </is>
      </c>
      <c r="AC59" s="2" t="s">
        <v>121</v>
      </c>
      <c r="AD59" s="2" t="s">
        <v>77</v>
      </c>
      <c r="AE59" s="2" t="s">
        <v>90</v>
      </c>
      <c r="AF59" s="2" t="s">
        <v>91</v>
      </c>
      <c r="AG59" s="2" t="s">
        <v>92</v>
      </c>
      <c r="AH59" s="2" t="inlineStr">
        <is>
          <t xml:space="preserve">Internal data with no regulatory flags, so any campus-contracted tool is eligible (personal accounts are not). ChatGPT Edu ranks first because it handles file-based data analysis, image generation and voice in one place, with study mode for learners.</t>
        </is>
      </c>
      <c r="AI59" s="2" t="inlineStr">
        <is>
          <t xml:space="preserve">Data: Internal → Eligible tools: 14 → Top fit: ChatGPT Edu</t>
        </is>
      </c>
      <c r="AJ59" s="2" t="s">
        <v>301</v>
      </c>
      <c r="AK59" s="2" t="s">
        <v>145</v>
      </c>
      <c r="AL59" s="2" t="s">
        <v>77</v>
      </c>
      <c r="AM59" s="2" t="s">
        <v>77</v>
      </c>
      <c r="AN59" s="2" t="s">
        <v>73</v>
      </c>
      <c r="AO59" s="2" t="s">
        <v>77</v>
      </c>
      <c r="AP59" s="2" t="s">
        <v>98</v>
      </c>
    </row>
    <row r="60" customFormat="false" ht="35.05" hidden="false" customHeight="false" outlineLevel="0" collapsed="false">
      <c r="A60" s="2" t="s">
        <v>638</v>
      </c>
      <c r="B60" s="2" t="s">
        <v>100</v>
      </c>
      <c r="C60" s="2" t="s">
        <v>101</v>
      </c>
      <c r="D60" s="2" t="s">
        <v>395</v>
      </c>
      <c r="E60" s="2" t="s">
        <v>103</v>
      </c>
      <c r="F60" s="2" t="s">
        <v>500</v>
      </c>
      <c r="G60" s="2" t="s">
        <v>639</v>
      </c>
      <c r="H60" s="2" t="s">
        <v>71</v>
      </c>
      <c r="I60" s="2" t="s">
        <v>72</v>
      </c>
      <c r="J60" s="2" t="s">
        <v>73</v>
      </c>
      <c r="K60" s="2" t="s">
        <v>197</v>
      </c>
      <c r="L60" s="2" t="s">
        <v>75</v>
      </c>
      <c r="M60" s="2" t="s">
        <v>155</v>
      </c>
      <c r="N60" s="2" t="s">
        <v>77</v>
      </c>
      <c r="O60" s="2">
        <v>14</v>
      </c>
      <c r="P60" s="2" t="inlineStr">
        <is>
          <t xml:space="preserve">ChatGPT Edu</t>
        </is>
      </c>
      <c r="Q60" s="2" t="inlineStr">
        <is>
          <t xml:space="preserve">Claude for Education</t>
        </is>
      </c>
      <c r="R60" s="2" t="inlineStr">
        <is>
          <t xml:space="preserve">Canvas AI: not available to this role; Claude Code: not available to this role; Elicit/Scite: not approved for Internal data</t>
        </is>
      </c>
      <c r="S60" s="2" t="inlineStr">
        <is>
          <t xml:space="preserve">Confirm the tool works with your setup; Disability Resources can advise. Point to the campus AI basics training.</t>
        </is>
      </c>
      <c r="T60" s="2" t="inlineStr">
        <is>
          <t xml:space="preserve">Guided default</t>
        </is>
      </c>
      <c r="U60" s="2" t="s">
        <v>111</v>
      </c>
      <c r="V60" s="2" t="s">
        <v>83</v>
      </c>
      <c r="W60" s="2" t="s">
        <v>84</v>
      </c>
      <c r="X60" s="2" t="s">
        <v>85</v>
      </c>
      <c r="Y60" s="2" t="inlineStr">
        <is>
          <t xml:space="preserve">Yes (#1)</t>
        </is>
      </c>
      <c r="Z60" s="2" t="inlineStr">
        <is>
          <t xml:space="preserve">Layer 1: Quick Matcher</t>
        </is>
      </c>
      <c r="AA60" s="2" t="s">
        <v>298</v>
      </c>
      <c r="AB60" s="2" t="inlineStr">
        <is>
          <t xml:space="preserve">Self-service</t>
        </is>
      </c>
      <c r="AC60" s="2" t="s">
        <v>65</v>
      </c>
      <c r="AD60" s="2" t="s">
        <v>77</v>
      </c>
      <c r="AE60" s="2" t="s">
        <v>90</v>
      </c>
      <c r="AF60" s="2" t="s">
        <v>91</v>
      </c>
      <c r="AG60" s="2" t="s">
        <v>92</v>
      </c>
      <c r="AH60" s="2" t="inlineStr">
        <is>
          <t xml:space="preserve">Internal data with no regulatory flags, so any campus-contracted tool is eligible (personal accounts are not). ChatGPT Edu ranks first because it handles file-based data analysis, image generation and voice in one place, with study mode for learners.</t>
        </is>
      </c>
      <c r="AI60" s="2" t="inlineStr">
        <is>
          <t xml:space="preserve">Data: Internal → Eligible tools: 14 → Top fit: ChatGPT Edu</t>
        </is>
      </c>
      <c r="AJ60" s="2" t="s">
        <v>118</v>
      </c>
      <c r="AK60" s="2" t="s">
        <v>504</v>
      </c>
      <c r="AL60" s="2" t="s">
        <v>97</v>
      </c>
      <c r="AM60" s="2" t="s">
        <v>77</v>
      </c>
      <c r="AN60" s="2" t="s">
        <v>73</v>
      </c>
      <c r="AO60" s="2" t="s">
        <v>77</v>
      </c>
      <c r="AP60" s="2" t="s">
        <v>166</v>
      </c>
    </row>
    <row r="61" customFormat="false" ht="35.05" hidden="false" customHeight="false" outlineLevel="0" collapsed="false">
      <c r="A61" s="2" t="s">
        <v>642</v>
      </c>
      <c r="B61" s="2" t="s">
        <v>168</v>
      </c>
      <c r="C61" s="2" t="s">
        <v>621</v>
      </c>
      <c r="D61" s="2" t="s">
        <v>270</v>
      </c>
      <c r="E61" s="2" t="s">
        <v>103</v>
      </c>
      <c r="F61" s="2" t="s">
        <v>171</v>
      </c>
      <c r="G61" s="2" t="s">
        <v>643</v>
      </c>
      <c r="H61" s="2" t="s">
        <v>604</v>
      </c>
      <c r="I61" s="2" t="s">
        <v>72</v>
      </c>
      <c r="J61" s="2" t="s">
        <v>73</v>
      </c>
      <c r="K61" s="2" t="s">
        <v>644</v>
      </c>
      <c r="L61" s="2" t="s">
        <v>75</v>
      </c>
      <c r="M61" s="2" t="s">
        <v>155</v>
      </c>
      <c r="N61" s="2" t="s">
        <v>77</v>
      </c>
      <c r="O61" s="2">
        <v>14</v>
      </c>
      <c r="P61" s="2" t="inlineStr">
        <is>
          <t xml:space="preserve">ChatGPT Edu</t>
        </is>
      </c>
      <c r="Q61" s="2" t="inlineStr">
        <is>
          <t xml:space="preserve">Claude for Education</t>
        </is>
      </c>
      <c r="R61" s="2" t="inlineStr">
        <is>
          <t xml:space="preserve">M365 Copilot: requires a license; Canvas AI: not available to this role; Claude Code: not available to this role</t>
        </is>
      </c>
      <c r="S61" s="2" t="inlineStr">
        <is>
          <t xml:space="preserve">Instructor should offer a non-AI path for students who opt out. Verify every citation and factual claim against the source. Confirm the tool works with your setup; Disability Resources can advise. Point to the campus AI basics training.</t>
        </is>
      </c>
      <c r="T61" s="2" t="inlineStr">
        <is>
          <t xml:space="preserve">Guided default</t>
        </is>
      </c>
      <c r="U61" s="2" t="s">
        <v>168</v>
      </c>
      <c r="V61" s="2" t="s">
        <v>180</v>
      </c>
      <c r="W61" s="2" t="s">
        <v>84</v>
      </c>
      <c r="X61" s="2" t="s">
        <v>181</v>
      </c>
      <c r="Y61" s="2" t="inlineStr">
        <is>
          <t xml:space="preserve">Yes (#2)</t>
        </is>
      </c>
      <c r="Z61" s="2" t="inlineStr">
        <is>
          <t xml:space="preserve">Layer 1: Quick Matcher</t>
        </is>
      </c>
      <c r="AA61" s="2" t="s">
        <v>606</v>
      </c>
      <c r="AB61" s="2" t="inlineStr">
        <is>
          <t xml:space="preserve">Self-service</t>
        </is>
      </c>
      <c r="AC61" s="2" t="s">
        <v>186</v>
      </c>
      <c r="AD61" s="2" t="s">
        <v>97</v>
      </c>
      <c r="AE61" s="2" t="s">
        <v>90</v>
      </c>
      <c r="AF61" s="2" t="s">
        <v>91</v>
      </c>
      <c r="AG61" s="2" t="s">
        <v>92</v>
      </c>
      <c r="AH61" s="2" t="inlineStr">
        <is>
          <t xml:space="preserve">Internal data with no regulatory flags, so any campus-contracted tool is eligible (personal accounts are not). ChatGPT Edu ranks first because it handles file-based data analysis, image generation and voice in one place, with study mode for learners.</t>
        </is>
      </c>
      <c r="AI61" s="2" t="inlineStr">
        <is>
          <t xml:space="preserve">Data: Internal → Course policy: Required → Eligible tools: 14 → Top fit: ChatGPT Edu</t>
        </is>
      </c>
      <c r="AJ61" s="2" t="s">
        <v>626</v>
      </c>
      <c r="AK61" s="2" t="s">
        <v>190</v>
      </c>
      <c r="AL61" s="2" t="s">
        <v>77</v>
      </c>
      <c r="AM61" s="2" t="s">
        <v>77</v>
      </c>
      <c r="AN61" s="2" t="s">
        <v>79</v>
      </c>
      <c r="AO61" s="2" t="s">
        <v>77</v>
      </c>
      <c r="AP61" s="2" t="s">
        <v>166</v>
      </c>
    </row>
    <row r="62" customFormat="false" ht="46.25" hidden="false" customHeight="false" outlineLevel="0" collapsed="false">
      <c r="A62" s="2" t="s">
        <v>648</v>
      </c>
      <c r="B62" s="2" t="s">
        <v>100</v>
      </c>
      <c r="C62" s="2" t="s">
        <v>101</v>
      </c>
      <c r="D62" s="2" t="s">
        <v>649</v>
      </c>
      <c r="E62" s="2" t="s">
        <v>68</v>
      </c>
      <c r="F62" s="2" t="s">
        <v>500</v>
      </c>
      <c r="G62" s="2" t="s">
        <v>650</v>
      </c>
      <c r="H62" s="2" t="s">
        <v>71</v>
      </c>
      <c r="I62" s="2" t="s">
        <v>195</v>
      </c>
      <c r="J62" s="2" t="s">
        <v>196</v>
      </c>
      <c r="K62" s="2" t="s">
        <v>74</v>
      </c>
      <c r="L62" s="2" t="s">
        <v>75</v>
      </c>
      <c r="M62" s="2" t="s">
        <v>155</v>
      </c>
      <c r="N62" s="2" t="s">
        <v>77</v>
      </c>
      <c r="O62" s="2">
        <v>14</v>
      </c>
      <c r="P62" s="2" t="inlineStr">
        <is>
          <t xml:space="preserve">Microsoft 365 Copilot (licensed)</t>
        </is>
      </c>
      <c r="Q62" s="2" t="inlineStr">
        <is>
          <t xml:space="preserve">ChatGPT Edu</t>
        </is>
      </c>
      <c r="R62" s="2" t="inlineStr">
        <is>
          <t xml:space="preserve">Copilot Chat: not approved for Confidential data; NotebookLM: not approved for Confidential data; Canvas AI: not available to this role</t>
        </is>
      </c>
      <c r="S62" s="2" t="inlineStr">
        <is>
          <t xml:space="preserve">Share only the minimum student data the task needs; never use a personal AI account for student records. Confirm the tool works with your setup; Disability Resources can advise.</t>
        </is>
      </c>
      <c r="T62" s="2" t="inlineStr">
        <is>
          <t xml:space="preserve">Guided default</t>
        </is>
      </c>
      <c r="U62" s="2" t="s">
        <v>111</v>
      </c>
      <c r="V62" s="2" t="s">
        <v>83</v>
      </c>
      <c r="W62" s="2" t="s">
        <v>136</v>
      </c>
      <c r="X62" s="2" t="s">
        <v>137</v>
      </c>
      <c r="Y62" s="2" t="inlineStr">
        <is>
          <t xml:space="preserve">Yes (#1)</t>
        </is>
      </c>
      <c r="Z62" s="2" t="inlineStr">
        <is>
          <t xml:space="preserve">Layer 1: Quick Matcher</t>
        </is>
      </c>
      <c r="AA62" s="2" t="s">
        <v>466</v>
      </c>
      <c r="AB62" s="2" t="inlineStr">
        <is>
          <t xml:space="preserve">Self-service</t>
        </is>
      </c>
      <c r="AC62" s="2" t="s">
        <v>65</v>
      </c>
      <c r="AD62" s="2" t="s">
        <v>77</v>
      </c>
      <c r="AE62" s="2" t="s">
        <v>90</v>
      </c>
      <c r="AF62" s="2" t="s">
        <v>91</v>
      </c>
      <c r="AG62" s="2" t="s">
        <v>92</v>
      </c>
      <c r="AH62" s="2" t="inlineStr">
        <is>
          <t xml:space="preserve">Student records data is Confidential, so only tools under an institutional data agreement are eligible (M365 Copilot, ChatGPT Edu, Claude Edu, Bedrock platform). M365 Copilot ranks first because it works inside the user's own Outlook, Teams and Office files and stays within the campus tenant.</t>
        </is>
      </c>
      <c r="AI62" s="2" t="inlineStr">
        <is>
          <t xml:space="preserve">Data: Confidential (FERPA) → Eligible tools: 14 → Top fit: M365 Copilot</t>
        </is>
      </c>
      <c r="AJ62" s="2" t="s">
        <v>118</v>
      </c>
      <c r="AK62" s="2" t="s">
        <v>504</v>
      </c>
      <c r="AL62" s="2" t="s">
        <v>97</v>
      </c>
      <c r="AM62" s="2" t="s">
        <v>77</v>
      </c>
      <c r="AN62" s="2" t="s">
        <v>73</v>
      </c>
      <c r="AO62" s="2" t="s">
        <v>77</v>
      </c>
      <c r="AP62" s="2" t="s">
        <v>98</v>
      </c>
    </row>
    <row r="63" customFormat="false" ht="35.05" hidden="false" customHeight="false" outlineLevel="0" collapsed="false">
      <c r="A63" s="2" t="s">
        <v>654</v>
      </c>
      <c r="B63" s="2" t="s">
        <v>65</v>
      </c>
      <c r="C63" s="2" t="s">
        <v>655</v>
      </c>
      <c r="D63" s="2" t="s">
        <v>656</v>
      </c>
      <c r="E63" s="2" t="s">
        <v>68</v>
      </c>
      <c r="F63" s="2" t="s">
        <v>171</v>
      </c>
      <c r="G63" s="2" t="s">
        <v>657</v>
      </c>
      <c r="H63" s="2" t="s">
        <v>71</v>
      </c>
      <c r="I63" s="2" t="s">
        <v>72</v>
      </c>
      <c r="J63" s="2" t="s">
        <v>73</v>
      </c>
      <c r="K63" s="2" t="s">
        <v>174</v>
      </c>
      <c r="L63" s="2" t="s">
        <v>75</v>
      </c>
      <c r="M63" s="2" t="s">
        <v>619</v>
      </c>
      <c r="N63" s="2" t="s">
        <v>77</v>
      </c>
      <c r="O63" s="2">
        <v>14</v>
      </c>
      <c r="P63" s="2" t="inlineStr">
        <is>
          <t xml:space="preserve">Claude for Education</t>
        </is>
      </c>
      <c r="Q63" s="2" t="inlineStr">
        <is>
          <t xml:space="preserve">ChatGPT Edu</t>
        </is>
      </c>
      <c r="R63" s="2" t="inlineStr">
        <is>
          <t xml:space="preserve">Canvas AI: not available to this role; Claude Code: not available to this role; Elicit/Scite: not approved for Internal data</t>
        </is>
      </c>
      <c r="S63" s="2" t="inlineStr">
        <is>
          <t xml:space="preserve">Confirm the tool works with your setup; Disability Resources can advise.</t>
        </is>
      </c>
      <c r="T63" s="2" t="inlineStr">
        <is>
          <t xml:space="preserve">Open choice (top two)</t>
        </is>
      </c>
      <c r="U63" s="2" t="s">
        <v>82</v>
      </c>
      <c r="V63" s="2" t="s">
        <v>180</v>
      </c>
      <c r="W63" s="2" t="s">
        <v>84</v>
      </c>
      <c r="X63" s="2" t="s">
        <v>264</v>
      </c>
      <c r="Y63" s="2" t="inlineStr">
        <is>
          <t xml:space="preserve">Yes (#1)</t>
        </is>
      </c>
      <c r="Z63" s="2" t="inlineStr">
        <is>
          <t xml:space="preserve">Layer 1: Quick Matcher</t>
        </is>
      </c>
      <c r="AA63" s="2" t="s">
        <v>88</v>
      </c>
      <c r="AB63" s="2" t="inlineStr">
        <is>
          <t xml:space="preserve">Self-service</t>
        </is>
      </c>
      <c r="AC63" s="2" t="s">
        <v>65</v>
      </c>
      <c r="AD63" s="2" t="s">
        <v>77</v>
      </c>
      <c r="AE63" s="2" t="s">
        <v>90</v>
      </c>
      <c r="AF63" s="2" t="s">
        <v>91</v>
      </c>
      <c r="AG63" s="2" t="s">
        <v>92</v>
      </c>
      <c r="AH63"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63" s="2" t="inlineStr">
        <is>
          <t xml:space="preserve">Data: Internal → Eligible tools: 14 → Top fit: Claude Edu</t>
        </is>
      </c>
      <c r="AJ63" s="2" t="s">
        <v>660</v>
      </c>
      <c r="AK63" s="2" t="s">
        <v>190</v>
      </c>
      <c r="AL63" s="2" t="s">
        <v>97</v>
      </c>
      <c r="AM63" s="2" t="s">
        <v>77</v>
      </c>
      <c r="AN63" s="2" t="s">
        <v>73</v>
      </c>
      <c r="AO63" s="2" t="s">
        <v>77</v>
      </c>
      <c r="AP63" s="2" t="s">
        <v>98</v>
      </c>
    </row>
    <row r="64" customFormat="false" ht="35.05" hidden="false" customHeight="false" outlineLevel="0" collapsed="false">
      <c r="A64" s="2" t="s">
        <v>661</v>
      </c>
      <c r="B64" s="2" t="s">
        <v>65</v>
      </c>
      <c r="C64" s="2" t="s">
        <v>66</v>
      </c>
      <c r="D64" s="2" t="s">
        <v>67</v>
      </c>
      <c r="E64" s="2" t="s">
        <v>68</v>
      </c>
      <c r="F64" s="2" t="s">
        <v>104</v>
      </c>
      <c r="G64" s="2" t="s">
        <v>662</v>
      </c>
      <c r="H64" s="2" t="s">
        <v>71</v>
      </c>
      <c r="I64" s="2" t="s">
        <v>72</v>
      </c>
      <c r="J64" s="2" t="s">
        <v>73</v>
      </c>
      <c r="K64" s="2" t="s">
        <v>174</v>
      </c>
      <c r="L64" s="2" t="s">
        <v>75</v>
      </c>
      <c r="M64" s="2" t="s">
        <v>282</v>
      </c>
      <c r="N64" s="2" t="s">
        <v>77</v>
      </c>
      <c r="O64" s="2">
        <v>14</v>
      </c>
      <c r="P64" s="2" t="inlineStr">
        <is>
          <t xml:space="preserve">NotebookLM (Google Workspace for Education)</t>
        </is>
      </c>
      <c r="Q64" s="2" t="inlineStr">
        <is>
          <t xml:space="preserve">Claude for Education</t>
        </is>
      </c>
      <c r="R64" s="2" t="inlineStr">
        <is>
          <t xml:space="preserve">Canvas AI: not available to this role; Claude Code: not available to this role; Elicit/Scite: not approved for Internal data</t>
        </is>
      </c>
      <c r="S64" s="2" t="inlineStr">
        <is>
          <t xml:space="preserve">Confirm the tool works with your setup; Disability Resources can advise.</t>
        </is>
      </c>
      <c r="T64" s="2" t="inlineStr">
        <is>
          <t xml:space="preserve">Open choice (top two)</t>
        </is>
      </c>
      <c r="U64" s="2" t="s">
        <v>82</v>
      </c>
      <c r="V64" s="2" t="s">
        <v>112</v>
      </c>
      <c r="W64" s="2" t="s">
        <v>84</v>
      </c>
      <c r="X64" s="2" t="s">
        <v>113</v>
      </c>
      <c r="Y64" s="2" t="inlineStr">
        <is>
          <t xml:space="preserve">Yes (#2)</t>
        </is>
      </c>
      <c r="Z64" s="2" t="inlineStr">
        <is>
          <t xml:space="preserve">Layer 1: Quick Matcher</t>
        </is>
      </c>
      <c r="AA64" s="2" t="s">
        <v>374</v>
      </c>
      <c r="AB64" s="2" t="inlineStr">
        <is>
          <t xml:space="preserve">Self-service</t>
        </is>
      </c>
      <c r="AC64" s="2" t="s">
        <v>65</v>
      </c>
      <c r="AD64" s="2" t="s">
        <v>77</v>
      </c>
      <c r="AE64" s="2" t="s">
        <v>90</v>
      </c>
      <c r="AF64" s="2" t="s">
        <v>91</v>
      </c>
      <c r="AG64" s="2" t="s">
        <v>92</v>
      </c>
      <c r="AH64" s="2" t="inlineStr">
        <is>
          <t xml:space="preserve">Internal data with no regulatory flags, so any campus-contracted tool is eligible (personal accounts are not). NotebookLM ranks first because it answers only from the sources the user uploads and cites them, and can turn readings into audio overviews.</t>
        </is>
      </c>
      <c r="AI64" s="2" t="inlineStr">
        <is>
          <t xml:space="preserve">Data: Internal → Eligible tools: 14 → Top fit: NotebookLM</t>
        </is>
      </c>
      <c r="AJ64" s="2" t="s">
        <v>95</v>
      </c>
      <c r="AK64" s="2" t="s">
        <v>119</v>
      </c>
      <c r="AL64" s="2" t="s">
        <v>97</v>
      </c>
      <c r="AM64" s="2" t="s">
        <v>77</v>
      </c>
      <c r="AN64" s="2" t="s">
        <v>73</v>
      </c>
      <c r="AO64" s="2" t="s">
        <v>77</v>
      </c>
      <c r="AP64" s="2" t="s">
        <v>98</v>
      </c>
    </row>
    <row r="65" customFormat="false" ht="35.05" hidden="false" customHeight="false" outlineLevel="0" collapsed="false">
      <c r="A65" s="2" t="s">
        <v>663</v>
      </c>
      <c r="B65" s="2" t="s">
        <v>121</v>
      </c>
      <c r="C65" s="2" t="s">
        <v>471</v>
      </c>
      <c r="D65" s="2" t="s">
        <v>312</v>
      </c>
      <c r="E65" s="2" t="s">
        <v>124</v>
      </c>
      <c r="F65" s="2" t="s">
        <v>378</v>
      </c>
      <c r="G65" s="2" t="s">
        <v>664</v>
      </c>
      <c r="H65" s="2" t="s">
        <v>71</v>
      </c>
      <c r="I65" s="2" t="s">
        <v>260</v>
      </c>
      <c r="J65" s="2" t="s">
        <v>73</v>
      </c>
      <c r="K65" s="2" t="s">
        <v>197</v>
      </c>
      <c r="L65" s="2" t="s">
        <v>75</v>
      </c>
      <c r="M65" s="2" t="s">
        <v>130</v>
      </c>
      <c r="N65" s="2" t="s">
        <v>77</v>
      </c>
      <c r="O65" s="2">
        <v>14</v>
      </c>
      <c r="P65" s="2" t="inlineStr">
        <is>
          <t xml:space="preserve">ChatGPT Edu</t>
        </is>
      </c>
      <c r="Q65" s="2" t="inlineStr">
        <is>
          <t xml:space="preserve">Claude for Education</t>
        </is>
      </c>
      <c r="R65" s="2" t="inlineStr">
        <is>
          <t xml:space="preserve">M365 Copilot: requires a license; Secure Enclave: requires an approved research computing project; Copilot Studio: not available to this role</t>
        </is>
      </c>
      <c r="S65" s="2" t="inlineStr">
        <is>
          <t xml:space="preserve">Confirm the tool works with your setup; Disability Resources can advise.</t>
        </is>
      </c>
      <c r="T65" s="2" t="inlineStr">
        <is>
          <t xml:space="preserve">Open choice (top two)</t>
        </is>
      </c>
      <c r="U65" s="2" t="s">
        <v>202</v>
      </c>
      <c r="V65" s="2" t="s">
        <v>203</v>
      </c>
      <c r="W65" s="2" t="s">
        <v>263</v>
      </c>
      <c r="X65" s="2" t="s">
        <v>181</v>
      </c>
      <c r="Y65" s="2" t="inlineStr">
        <is>
          <t xml:space="preserve">Yes (#2)</t>
        </is>
      </c>
      <c r="Z65" s="2" t="inlineStr">
        <is>
          <t xml:space="preserve">Layer 1: Quick Matcher</t>
        </is>
      </c>
      <c r="AA65" s="2" t="s">
        <v>630</v>
      </c>
      <c r="AB65" s="2" t="inlineStr">
        <is>
          <t xml:space="preserve">Self-service</t>
        </is>
      </c>
      <c r="AC65" s="2" t="s">
        <v>121</v>
      </c>
      <c r="AD65" s="2" t="s">
        <v>77</v>
      </c>
      <c r="AE65" s="2" t="s">
        <v>90</v>
      </c>
      <c r="AF65" s="2" t="s">
        <v>91</v>
      </c>
      <c r="AG65" s="2" t="s">
        <v>92</v>
      </c>
      <c r="AH65" s="2" t="inlineStr">
        <is>
          <t xml:space="preserve">Public information, so data rules do not narrow the choice. ChatGPT Edu ranks first because it handles file-based data analysis, image generation and voice in one place, with study mode for learners.</t>
        </is>
      </c>
      <c r="AI65" s="2" t="inlineStr">
        <is>
          <t xml:space="preserve">Data: Public → Eligible tools: 14 → Top fit: ChatGPT Edu</t>
        </is>
      </c>
      <c r="AJ65" s="2" t="s">
        <v>474</v>
      </c>
      <c r="AK65" s="2" t="s">
        <v>383</v>
      </c>
      <c r="AL65" s="2" t="s">
        <v>77</v>
      </c>
      <c r="AM65" s="2" t="s">
        <v>77</v>
      </c>
      <c r="AN65" s="2" t="s">
        <v>73</v>
      </c>
      <c r="AO65" s="2" t="s">
        <v>77</v>
      </c>
      <c r="AP65" s="2" t="s">
        <v>98</v>
      </c>
    </row>
    <row r="66" customFormat="false" ht="23.85" hidden="false" customHeight="false" outlineLevel="0" collapsed="false">
      <c r="A66" s="2" t="s">
        <v>668</v>
      </c>
      <c r="B66" s="2" t="s">
        <v>65</v>
      </c>
      <c r="C66" s="2" t="s">
        <v>303</v>
      </c>
      <c r="D66" s="2" t="s">
        <v>304</v>
      </c>
      <c r="E66" s="2" t="s">
        <v>68</v>
      </c>
      <c r="F66" s="2" t="s">
        <v>378</v>
      </c>
      <c r="G66" s="2" t="s">
        <v>669</v>
      </c>
      <c r="H66" s="2" t="s">
        <v>71</v>
      </c>
      <c r="I66" s="2" t="s">
        <v>260</v>
      </c>
      <c r="J66" s="2" t="s">
        <v>73</v>
      </c>
      <c r="K66" s="2" t="s">
        <v>197</v>
      </c>
      <c r="L66" s="2" t="s">
        <v>75</v>
      </c>
      <c r="M66" s="2" t="s">
        <v>76</v>
      </c>
      <c r="N66" s="2" t="s">
        <v>77</v>
      </c>
      <c r="O66" s="2">
        <v>14</v>
      </c>
      <c r="P66" s="2" t="inlineStr">
        <is>
          <t xml:space="preserve">Claude for Education</t>
        </is>
      </c>
      <c r="Q66" s="2" t="inlineStr">
        <is>
          <t xml:space="preserve">ChatGPT Edu</t>
        </is>
      </c>
      <c r="R66" s="2" t="inlineStr">
        <is>
          <t xml:space="preserve">Canvas AI: not available to this role; Claude Code: not available to this role; Secure Enclave: not available to this role</t>
        </is>
      </c>
      <c r="S66" s="2" t="inlineStr">
        <is>
          <t xml:space="preserve">Ask the tool to explain in your first language when useful, and double-check translated key terms.</t>
        </is>
      </c>
      <c r="T66" s="2" t="inlineStr">
        <is>
          <t xml:space="preserve">Open choice (top two)</t>
        </is>
      </c>
      <c r="U66" s="2" t="s">
        <v>82</v>
      </c>
      <c r="V66" s="2" t="s">
        <v>203</v>
      </c>
      <c r="W66" s="2" t="s">
        <v>263</v>
      </c>
      <c r="X66" s="2" t="s">
        <v>181</v>
      </c>
      <c r="Y66" s="2" t="inlineStr">
        <is>
          <t xml:space="preserve">Yes (#1)</t>
        </is>
      </c>
      <c r="Z66" s="2" t="inlineStr">
        <is>
          <t xml:space="preserve">Layer 1: Quick Matcher</t>
        </is>
      </c>
      <c r="AA66" s="2" t="s">
        <v>265</v>
      </c>
      <c r="AB66" s="2" t="inlineStr">
        <is>
          <t xml:space="preserve">Self-service</t>
        </is>
      </c>
      <c r="AC66" s="2" t="s">
        <v>65</v>
      </c>
      <c r="AD66" s="2" t="s">
        <v>77</v>
      </c>
      <c r="AE66" s="2" t="s">
        <v>90</v>
      </c>
      <c r="AF66" s="2" t="s">
        <v>91</v>
      </c>
      <c r="AG66" s="2" t="s">
        <v>92</v>
      </c>
      <c r="AH66" s="2" t="inlineStr">
        <is>
          <t xml:space="preserve">Public information, so data rules do not narrow the choice. Claude Edu ranks first because it is strong on long documents, careful writing feedback and code, and its Learning mode guides rather than answers.</t>
        </is>
      </c>
      <c r="AI66" s="2" t="inlineStr">
        <is>
          <t xml:space="preserve">Data: Public → Eligible tools: 14 → Top fit: Claude Edu</t>
        </is>
      </c>
      <c r="AJ66" s="2" t="s">
        <v>310</v>
      </c>
      <c r="AK66" s="2" t="s">
        <v>383</v>
      </c>
      <c r="AL66" s="2" t="s">
        <v>97</v>
      </c>
      <c r="AM66" s="2" t="s">
        <v>77</v>
      </c>
      <c r="AN66" s="2" t="s">
        <v>73</v>
      </c>
      <c r="AO66" s="2" t="s">
        <v>77</v>
      </c>
      <c r="AP66" s="2" t="s">
        <v>166</v>
      </c>
    </row>
    <row r="67" customFormat="false" ht="35.05" hidden="false" customHeight="false" outlineLevel="0" collapsed="false">
      <c r="A67" s="2" t="s">
        <v>672</v>
      </c>
      <c r="B67" s="2" t="s">
        <v>290</v>
      </c>
      <c r="C67" s="2" t="s">
        <v>291</v>
      </c>
      <c r="D67" s="2" t="s">
        <v>673</v>
      </c>
      <c r="E67" s="2" t="s">
        <v>124</v>
      </c>
      <c r="F67" s="2" t="s">
        <v>360</v>
      </c>
      <c r="G67" s="2" t="s">
        <v>674</v>
      </c>
      <c r="H67" s="2" t="s">
        <v>71</v>
      </c>
      <c r="I67" s="2" t="s">
        <v>260</v>
      </c>
      <c r="J67" s="2" t="s">
        <v>73</v>
      </c>
      <c r="K67" s="2" t="s">
        <v>197</v>
      </c>
      <c r="L67" s="2" t="s">
        <v>75</v>
      </c>
      <c r="M67" s="2" t="s">
        <v>155</v>
      </c>
      <c r="N67" s="2" t="s">
        <v>77</v>
      </c>
      <c r="O67" s="2">
        <v>14</v>
      </c>
      <c r="P67" s="2" t="inlineStr">
        <is>
          <t xml:space="preserve">Elicit / Scite (library-licensed literature tools)</t>
        </is>
      </c>
      <c r="Q67" s="2" t="inlineStr">
        <is>
          <t xml:space="preserve">ChatGPT Edu</t>
        </is>
      </c>
      <c r="R67" s="2" t="inlineStr">
        <is>
          <t xml:space="preserve">M365 Copilot: requires a license; Canvas AI: not available to this role; Secure Enclave: requires an approved research computing project</t>
        </is>
      </c>
      <c r="S67" s="2" t="inlineStr">
        <is>
          <t xml:space="preserve">Verify every citation and factual claim against the source. Confirm the tool works with your setup; Disability Resources can advise.</t>
        </is>
      </c>
      <c r="T67" s="2" t="inlineStr">
        <is>
          <t xml:space="preserve">Default, alternatives allowed</t>
        </is>
      </c>
      <c r="U67" s="2" t="s">
        <v>135</v>
      </c>
      <c r="V67" s="2" t="s">
        <v>365</v>
      </c>
      <c r="W67" s="2" t="s">
        <v>263</v>
      </c>
      <c r="X67" s="2" t="s">
        <v>366</v>
      </c>
      <c r="Y67" s="2" t="inlineStr">
        <is>
          <t xml:space="preserve">Yes (#1)</t>
        </is>
      </c>
      <c r="Z67" s="2" t="inlineStr">
        <is>
          <t xml:space="preserve">Layer 1: Quick Matcher</t>
        </is>
      </c>
      <c r="AA67" s="2" t="s">
        <v>367</v>
      </c>
      <c r="AB67" s="2" t="inlineStr">
        <is>
          <t xml:space="preserve">Self-service</t>
        </is>
      </c>
      <c r="AC67" s="2" t="s">
        <v>121</v>
      </c>
      <c r="AD67" s="2" t="s">
        <v>77</v>
      </c>
      <c r="AE67" s="2" t="s">
        <v>90</v>
      </c>
      <c r="AF67" s="2" t="s">
        <v>91</v>
      </c>
      <c r="AG67" s="2" t="s">
        <v>92</v>
      </c>
      <c r="AH67" s="2" t="inlineStr">
        <is>
          <t xml:space="preserve">Public information, so data rules do not narrow the choice. Elicit/Scite ranks first because it searches the scholarly literature directly and shows whether papers support or contrast a claim, which limits invented citations.</t>
        </is>
      </c>
      <c r="AI67" s="2" t="inlineStr">
        <is>
          <t xml:space="preserve">Data: Public → Eligible tools: 14 → Top fit: Elicit/Scite</t>
        </is>
      </c>
      <c r="AJ67" s="2" t="s">
        <v>301</v>
      </c>
      <c r="AK67" s="2" t="s">
        <v>370</v>
      </c>
      <c r="AL67" s="2" t="s">
        <v>77</v>
      </c>
      <c r="AM67" s="2" t="s">
        <v>77</v>
      </c>
      <c r="AN67" s="2" t="s">
        <v>73</v>
      </c>
      <c r="AO67" s="2" t="s">
        <v>77</v>
      </c>
      <c r="AP67" s="2" t="s">
        <v>166</v>
      </c>
    </row>
    <row r="68" customFormat="false" ht="23.85" hidden="false" customHeight="false" outlineLevel="0" collapsed="false">
      <c r="A68" s="2" t="s">
        <v>675</v>
      </c>
      <c r="B68" s="2" t="s">
        <v>121</v>
      </c>
      <c r="C68" s="2" t="s">
        <v>212</v>
      </c>
      <c r="D68" s="2" t="s">
        <v>676</v>
      </c>
      <c r="E68" s="2" t="s">
        <v>68</v>
      </c>
      <c r="F68" s="2" t="s">
        <v>378</v>
      </c>
      <c r="G68" s="2" t="s">
        <v>677</v>
      </c>
      <c r="H68" s="2" t="s">
        <v>71</v>
      </c>
      <c r="I68" s="2" t="s">
        <v>260</v>
      </c>
      <c r="J68" s="2" t="s">
        <v>73</v>
      </c>
      <c r="K68" s="2" t="s">
        <v>197</v>
      </c>
      <c r="L68" s="2" t="s">
        <v>75</v>
      </c>
      <c r="M68" s="2" t="s">
        <v>155</v>
      </c>
      <c r="N68" s="2" t="s">
        <v>77</v>
      </c>
      <c r="O68" s="2">
        <v>14</v>
      </c>
      <c r="P68" s="2" t="inlineStr">
        <is>
          <t xml:space="preserve">Claude for Education</t>
        </is>
      </c>
      <c r="Q68" s="2" t="inlineStr">
        <is>
          <t xml:space="preserve">ChatGPT Edu</t>
        </is>
      </c>
      <c r="R68" s="2" t="inlineStr">
        <is>
          <t xml:space="preserve">M365 Copilot: requires a license; Claude Code: needs advanced proficiency and training first; Secure Enclave: requires an approved research computing project</t>
        </is>
      </c>
      <c r="S68" s="2" t="inlineStr">
        <is>
          <t xml:space="preserve">Confirm the tool works with your setup; Disability Resources can advise.</t>
        </is>
      </c>
      <c r="T68" s="2" t="inlineStr">
        <is>
          <t xml:space="preserve">Open choice (top two)</t>
        </is>
      </c>
      <c r="U68" s="2" t="s">
        <v>202</v>
      </c>
      <c r="V68" s="2" t="s">
        <v>203</v>
      </c>
      <c r="W68" s="2" t="s">
        <v>263</v>
      </c>
      <c r="X68" s="2" t="s">
        <v>181</v>
      </c>
      <c r="Y68" s="2" t="inlineStr">
        <is>
          <t xml:space="preserve">Yes (#1)</t>
        </is>
      </c>
      <c r="Z68" s="2" t="inlineStr">
        <is>
          <t xml:space="preserve">Layer 1: Quick Matcher</t>
        </is>
      </c>
      <c r="AA68" s="2" t="s">
        <v>265</v>
      </c>
      <c r="AB68" s="2" t="inlineStr">
        <is>
          <t xml:space="preserve">Self-service</t>
        </is>
      </c>
      <c r="AC68" s="2" t="s">
        <v>121</v>
      </c>
      <c r="AD68" s="2" t="s">
        <v>77</v>
      </c>
      <c r="AE68" s="2" t="s">
        <v>90</v>
      </c>
      <c r="AF68" s="2" t="s">
        <v>91</v>
      </c>
      <c r="AG68" s="2" t="s">
        <v>92</v>
      </c>
      <c r="AH68" s="2" t="inlineStr">
        <is>
          <t xml:space="preserve">Public information, so data rules do not narrow the choice. Claude Edu ranks first because it is strong on long documents, careful writing feedback and code, and its Learning mode guides rather than answers.</t>
        </is>
      </c>
      <c r="AI68" s="2" t="inlineStr">
        <is>
          <t xml:space="preserve">Data: Public → Eligible tools: 14 → Top fit: Claude Edu</t>
        </is>
      </c>
      <c r="AJ68" s="2" t="s">
        <v>228</v>
      </c>
      <c r="AK68" s="2" t="s">
        <v>383</v>
      </c>
      <c r="AL68" s="2" t="s">
        <v>77</v>
      </c>
      <c r="AM68" s="2" t="s">
        <v>77</v>
      </c>
      <c r="AN68" s="2" t="s">
        <v>73</v>
      </c>
      <c r="AO68" s="2" t="s">
        <v>77</v>
      </c>
      <c r="AP68" s="2" t="s">
        <v>98</v>
      </c>
    </row>
    <row r="69" customFormat="false" ht="35.05" hidden="false" customHeight="false" outlineLevel="0" collapsed="false">
      <c r="A69" s="2" t="s">
        <v>678</v>
      </c>
      <c r="B69" s="2" t="s">
        <v>65</v>
      </c>
      <c r="C69" s="2" t="s">
        <v>679</v>
      </c>
      <c r="D69" s="2" t="s">
        <v>680</v>
      </c>
      <c r="E69" s="2" t="s">
        <v>68</v>
      </c>
      <c r="F69" s="2" t="s">
        <v>104</v>
      </c>
      <c r="G69" s="2" t="s">
        <v>681</v>
      </c>
      <c r="H69" s="2" t="s">
        <v>71</v>
      </c>
      <c r="I69" s="2" t="s">
        <v>260</v>
      </c>
      <c r="J69" s="2" t="s">
        <v>73</v>
      </c>
      <c r="K69" s="2" t="s">
        <v>106</v>
      </c>
      <c r="L69" s="2" t="s">
        <v>75</v>
      </c>
      <c r="M69" s="2" t="s">
        <v>107</v>
      </c>
      <c r="N69" s="2" t="s">
        <v>77</v>
      </c>
      <c r="O69" s="2">
        <v>14</v>
      </c>
      <c r="P69" s="2" t="inlineStr">
        <is>
          <t xml:space="preserve">Claude for Education</t>
        </is>
      </c>
      <c r="Q69" s="2" t="inlineStr">
        <is>
          <t xml:space="preserve">NotebookLM (Google Workspace for Education)</t>
        </is>
      </c>
      <c r="R69" s="2" t="inlineStr">
        <is>
          <t xml:space="preserve">Canvas AI: not available to this role; Claude Code: not available to this role; Secure Enclave: not available to this role</t>
        </is>
      </c>
      <c r="S69" s="2" t="inlineStr">
        <is>
          <t xml:space="preserve">Confirm the tool works with your setup; Disability Resources can advise.</t>
        </is>
      </c>
      <c r="T69" s="2" t="inlineStr">
        <is>
          <t xml:space="preserve">Open choice (top two)</t>
        </is>
      </c>
      <c r="U69" s="2" t="s">
        <v>82</v>
      </c>
      <c r="V69" s="2" t="s">
        <v>112</v>
      </c>
      <c r="W69" s="2" t="s">
        <v>263</v>
      </c>
      <c r="X69" s="2" t="s">
        <v>113</v>
      </c>
      <c r="Y69" s="2" t="inlineStr">
        <is>
          <t xml:space="preserve">Yes (#1)</t>
        </is>
      </c>
      <c r="Z69" s="2" t="inlineStr">
        <is>
          <t xml:space="preserve">Layer 1: Quick Matcher</t>
        </is>
      </c>
      <c r="AA69" s="2" t="s">
        <v>115</v>
      </c>
      <c r="AB69" s="2" t="inlineStr">
        <is>
          <t xml:space="preserve">Self-service</t>
        </is>
      </c>
      <c r="AC69" s="2" t="s">
        <v>65</v>
      </c>
      <c r="AD69" s="2" t="s">
        <v>77</v>
      </c>
      <c r="AE69" s="2" t="s">
        <v>90</v>
      </c>
      <c r="AF69" s="2" t="s">
        <v>91</v>
      </c>
      <c r="AG69" s="2" t="s">
        <v>92</v>
      </c>
      <c r="AH69" s="2" t="inlineStr">
        <is>
          <t xml:space="preserve">Public information, so data rules do not narrow the choice. Claude Edu ranks first because it is strong on long documents, careful writing feedback and code, and its Learning mode guides rather than answers.</t>
        </is>
      </c>
      <c r="AI69" s="2" t="inlineStr">
        <is>
          <t xml:space="preserve">Data: Public → Eligible tools: 14 → Top fit: Claude Edu</t>
        </is>
      </c>
      <c r="AJ69" s="2" t="s">
        <v>684</v>
      </c>
      <c r="AK69" s="2" t="s">
        <v>119</v>
      </c>
      <c r="AL69" s="2" t="s">
        <v>97</v>
      </c>
      <c r="AM69" s="2" t="s">
        <v>77</v>
      </c>
      <c r="AN69" s="2" t="s">
        <v>73</v>
      </c>
      <c r="AO69" s="2" t="s">
        <v>77</v>
      </c>
      <c r="AP69" s="2" t="s">
        <v>98</v>
      </c>
    </row>
    <row r="70" customFormat="false" ht="35.05" hidden="false" customHeight="false" outlineLevel="0" collapsed="false">
      <c r="A70" s="2" t="s">
        <v>685</v>
      </c>
      <c r="B70" s="2" t="s">
        <v>100</v>
      </c>
      <c r="C70" s="2" t="s">
        <v>231</v>
      </c>
      <c r="D70" s="2" t="s">
        <v>280</v>
      </c>
      <c r="E70" s="2" t="s">
        <v>124</v>
      </c>
      <c r="F70" s="2" t="s">
        <v>193</v>
      </c>
      <c r="G70" s="2" t="s">
        <v>686</v>
      </c>
      <c r="H70" s="2" t="s">
        <v>71</v>
      </c>
      <c r="I70" s="2" t="s">
        <v>72</v>
      </c>
      <c r="J70" s="2" t="s">
        <v>73</v>
      </c>
      <c r="K70" s="2" t="s">
        <v>216</v>
      </c>
      <c r="L70" s="2" t="s">
        <v>75</v>
      </c>
      <c r="M70" s="2" t="s">
        <v>155</v>
      </c>
      <c r="N70" s="2" t="s">
        <v>77</v>
      </c>
      <c r="O70" s="2">
        <v>14</v>
      </c>
      <c r="P70" s="2" t="inlineStr">
        <is>
          <t xml:space="preserve">Claude for Education</t>
        </is>
      </c>
      <c r="Q70" s="2" t="inlineStr">
        <is>
          <t xml:space="preserve">Microsoft 365 Copilot Chat</t>
        </is>
      </c>
      <c r="R70" s="2" t="inlineStr">
        <is>
          <t xml:space="preserve">Canvas AI: not available to this role; Claude Code: not available to this role; Elicit/Scite: not approved for Internal data</t>
        </is>
      </c>
      <c r="S70" s="2" t="inlineStr">
        <is>
          <t xml:space="preserve">Confirm the tool works with your setup; Disability Resources can advise.</t>
        </is>
      </c>
      <c r="T70" s="2" t="inlineStr">
        <is>
          <t xml:space="preserve">Default, alternatives allowed</t>
        </is>
      </c>
      <c r="U70" s="2" t="s">
        <v>202</v>
      </c>
      <c r="V70" s="2" t="s">
        <v>203</v>
      </c>
      <c r="W70" s="2" t="s">
        <v>84</v>
      </c>
      <c r="X70" s="2" t="s">
        <v>181</v>
      </c>
      <c r="Y70" s="2" t="inlineStr">
        <is>
          <t xml:space="preserve">Yes (#1)</t>
        </is>
      </c>
      <c r="Z70" s="2" t="inlineStr">
        <is>
          <t xml:space="preserve">Layer 1: Quick Matcher</t>
        </is>
      </c>
      <c r="AA70" s="2" t="s">
        <v>265</v>
      </c>
      <c r="AB70" s="2" t="inlineStr">
        <is>
          <t xml:space="preserve">Self-service</t>
        </is>
      </c>
      <c r="AC70" s="2" t="s">
        <v>65</v>
      </c>
      <c r="AD70" s="2" t="s">
        <v>77</v>
      </c>
      <c r="AE70" s="2" t="s">
        <v>90</v>
      </c>
      <c r="AF70" s="2" t="s">
        <v>91</v>
      </c>
      <c r="AG70" s="2" t="s">
        <v>92</v>
      </c>
      <c r="AH70"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70" s="2" t="inlineStr">
        <is>
          <t xml:space="preserve">Data: Internal → Eligible tools: 14 → Top fit: Claude Edu</t>
        </is>
      </c>
      <c r="AJ70" s="2" t="s">
        <v>242</v>
      </c>
      <c r="AK70" s="2" t="s">
        <v>210</v>
      </c>
      <c r="AL70" s="2" t="s">
        <v>97</v>
      </c>
      <c r="AM70" s="2" t="s">
        <v>77</v>
      </c>
      <c r="AN70" s="2" t="s">
        <v>73</v>
      </c>
      <c r="AO70" s="2" t="s">
        <v>77</v>
      </c>
      <c r="AP70" s="2" t="s">
        <v>98</v>
      </c>
    </row>
    <row r="71" customFormat="false" ht="46.25" hidden="false" customHeight="false" outlineLevel="0" collapsed="false">
      <c r="A71" s="2" t="s">
        <v>689</v>
      </c>
      <c r="B71" s="2" t="s">
        <v>121</v>
      </c>
      <c r="C71" s="2" t="s">
        <v>471</v>
      </c>
      <c r="D71" s="2" t="s">
        <v>102</v>
      </c>
      <c r="E71" s="2" t="s">
        <v>103</v>
      </c>
      <c r="F71" s="2" t="s">
        <v>313</v>
      </c>
      <c r="G71" s="2" t="s">
        <v>690</v>
      </c>
      <c r="H71" s="2" t="s">
        <v>71</v>
      </c>
      <c r="I71" s="2" t="s">
        <v>72</v>
      </c>
      <c r="J71" s="2" t="s">
        <v>73</v>
      </c>
      <c r="K71" s="2" t="s">
        <v>153</v>
      </c>
      <c r="L71" s="2" t="s">
        <v>75</v>
      </c>
      <c r="M71" s="2" t="s">
        <v>155</v>
      </c>
      <c r="N71" s="2" t="s">
        <v>77</v>
      </c>
      <c r="O71" s="2">
        <v>14</v>
      </c>
      <c r="P71" s="2" t="inlineStr">
        <is>
          <t xml:space="preserve">Claude for Education</t>
        </is>
      </c>
      <c r="Q71" s="2" t="inlineStr">
        <is>
          <t xml:space="preserve">GitHub Copilot (Education/Business)</t>
        </is>
      </c>
      <c r="R71" s="2" t="inlineStr">
        <is>
          <t xml:space="preserve">M365 Copilot: requires a license; Claude Code: needs advanced proficiency and training first; Elicit/Scite: not approved for Internal data</t>
        </is>
      </c>
      <c r="S71" s="2" t="inlineStr">
        <is>
          <t xml:space="preserve">Confirm the tool works with your setup; Disability Resources can advise. Point to the campus AI basics training.</t>
        </is>
      </c>
      <c r="T71" s="2" t="inlineStr">
        <is>
          <t xml:space="preserve">Guided default</t>
        </is>
      </c>
      <c r="U71" s="2" t="s">
        <v>202</v>
      </c>
      <c r="V71" s="2" t="s">
        <v>159</v>
      </c>
      <c r="W71" s="2" t="s">
        <v>84</v>
      </c>
      <c r="X71" s="2" t="s">
        <v>160</v>
      </c>
      <c r="Y71" s="2" t="inlineStr">
        <is>
          <t xml:space="preserve">Yes (#1)</t>
        </is>
      </c>
      <c r="Z71" s="2" t="inlineStr">
        <is>
          <t xml:space="preserve">Layer 1: Quick Matcher</t>
        </is>
      </c>
      <c r="AA71" s="2" t="s">
        <v>317</v>
      </c>
      <c r="AB71" s="2" t="inlineStr">
        <is>
          <t xml:space="preserve">Self-service</t>
        </is>
      </c>
      <c r="AC71" s="2" t="s">
        <v>121</v>
      </c>
      <c r="AD71" s="2" t="s">
        <v>77</v>
      </c>
      <c r="AE71" s="2" t="s">
        <v>90</v>
      </c>
      <c r="AF71" s="2" t="s">
        <v>91</v>
      </c>
      <c r="AG71" s="2" t="s">
        <v>92</v>
      </c>
      <c r="AH71"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71" s="2" t="inlineStr">
        <is>
          <t xml:space="preserve">Data: Internal → Eligible tools: 14 → Top fit: Claude Edu</t>
        </is>
      </c>
      <c r="AJ71" s="2" t="s">
        <v>474</v>
      </c>
      <c r="AK71" s="2" t="s">
        <v>320</v>
      </c>
      <c r="AL71" s="2" t="s">
        <v>77</v>
      </c>
      <c r="AM71" s="2" t="s">
        <v>77</v>
      </c>
      <c r="AN71" s="2" t="s">
        <v>73</v>
      </c>
      <c r="AO71" s="2" t="s">
        <v>77</v>
      </c>
      <c r="AP71" s="2" t="s">
        <v>166</v>
      </c>
    </row>
    <row r="72" customFormat="false" ht="35.05" hidden="false" customHeight="false" outlineLevel="0" collapsed="false">
      <c r="A72" s="2" t="s">
        <v>693</v>
      </c>
      <c r="B72" s="2" t="s">
        <v>121</v>
      </c>
      <c r="C72" s="2" t="s">
        <v>122</v>
      </c>
      <c r="D72" s="2" t="s">
        <v>123</v>
      </c>
      <c r="E72" s="2" t="s">
        <v>103</v>
      </c>
      <c r="F72" s="2" t="s">
        <v>104</v>
      </c>
      <c r="G72" s="2" t="s">
        <v>694</v>
      </c>
      <c r="H72" s="2" t="s">
        <v>71</v>
      </c>
      <c r="I72" s="2" t="s">
        <v>127</v>
      </c>
      <c r="J72" s="2" t="s">
        <v>695</v>
      </c>
      <c r="K72" s="2" t="s">
        <v>197</v>
      </c>
      <c r="L72" s="2" t="s">
        <v>75</v>
      </c>
      <c r="M72" s="2" t="s">
        <v>217</v>
      </c>
      <c r="N72" s="2" t="s">
        <v>77</v>
      </c>
      <c r="O72" s="2">
        <v>14</v>
      </c>
      <c r="P72" s="2" t="inlineStr">
        <is>
          <t xml:space="preserve">No AI tool (use approved non-AI process)</t>
        </is>
      </c>
      <c r="Q72" s="2" t="inlineStr">
        <is>
          <t xml:space="preserve">None</t>
        </is>
      </c>
      <c r="R72" s="2" t="inlineStr">
        <is>
          <t xml:space="preserve">Copilot Chat: not approved for Restricted data; M365 Copilot: not approved for Restricted data; ChatGPT Edu: not approved for Restricted data</t>
        </is>
      </c>
      <c r="S72" s="2" t="inlineStr">
        <is>
          <t xml:space="preserve">Confirm the tool works with your setup; Disability Resources can advise. Point to the campus AI basics training.</t>
        </is>
      </c>
      <c r="T72" s="2" t="inlineStr">
        <is>
          <t xml:space="preserve">Not permitted: data class</t>
        </is>
      </c>
      <c r="U72" s="2" t="s">
        <v>135</v>
      </c>
      <c r="V72" s="2" t="s">
        <v>112</v>
      </c>
      <c r="W72" s="2" t="s">
        <v>136</v>
      </c>
      <c r="X72" s="2" t="s">
        <v>700</v>
      </c>
      <c r="Y72" s="2" t="inlineStr">
        <is>
          <t xml:space="preserve">No tool</t>
        </is>
      </c>
      <c r="Z72" s="2" t="inlineStr">
        <is>
          <t xml:space="preserve">Layer 3: Consultation / custom request</t>
        </is>
      </c>
      <c r="AA72" s="2" t="s">
        <v>701</v>
      </c>
      <c r="AB72" s="2" t="inlineStr">
        <is>
          <t xml:space="preserve">Research integrity office (or journal editor)</t>
        </is>
      </c>
      <c r="AC72" s="2" t="s">
        <v>121</v>
      </c>
      <c r="AD72" s="2" t="s">
        <v>141</v>
      </c>
      <c r="AE72" s="2" t="s">
        <v>90</v>
      </c>
      <c r="AF72" s="2" t="s">
        <v>91</v>
      </c>
      <c r="AG72" s="2" t="s">
        <v>92</v>
      </c>
      <c r="AH72" s="2" t="inlineStr">
        <is>
          <t xml:space="preserve">No tool in the catalog is approved for this data. Use the non-AI process; a personal AI account is never an acceptable workaround.</t>
        </is>
      </c>
      <c r="AI72" s="2" t="inlineStr">
        <is>
          <t xml:space="preserve">Data: Restricted (Reviewer confidentiality) → Eligible tools: 14</t>
        </is>
      </c>
      <c r="AJ72" s="2" t="s">
        <v>144</v>
      </c>
      <c r="AK72" s="2" t="s">
        <v>119</v>
      </c>
      <c r="AL72" s="2" t="s">
        <v>77</v>
      </c>
      <c r="AM72" s="2" t="s">
        <v>97</v>
      </c>
      <c r="AN72" s="2" t="s">
        <v>73</v>
      </c>
      <c r="AO72" s="2" t="s">
        <v>77</v>
      </c>
      <c r="AP72" s="2" t="s">
        <v>146</v>
      </c>
    </row>
    <row r="73" customFormat="false" ht="35.05" hidden="false" customHeight="false" outlineLevel="0" collapsed="false">
      <c r="A73" s="2" t="s">
        <v>705</v>
      </c>
      <c r="B73" s="2" t="s">
        <v>168</v>
      </c>
      <c r="C73" s="2" t="s">
        <v>192</v>
      </c>
      <c r="D73" s="2" t="s">
        <v>312</v>
      </c>
      <c r="E73" s="2" t="s">
        <v>68</v>
      </c>
      <c r="F73" s="2" t="s">
        <v>378</v>
      </c>
      <c r="G73" s="2" t="s">
        <v>706</v>
      </c>
      <c r="H73" s="2" t="s">
        <v>71</v>
      </c>
      <c r="I73" s="2" t="s">
        <v>260</v>
      </c>
      <c r="J73" s="2" t="s">
        <v>73</v>
      </c>
      <c r="K73" s="2" t="s">
        <v>174</v>
      </c>
      <c r="L73" s="2" t="s">
        <v>75</v>
      </c>
      <c r="M73" s="2" t="s">
        <v>155</v>
      </c>
      <c r="N73" s="2" t="s">
        <v>77</v>
      </c>
      <c r="O73" s="2">
        <v>14</v>
      </c>
      <c r="P73" s="2" t="inlineStr">
        <is>
          <t xml:space="preserve">Claude for Education</t>
        </is>
      </c>
      <c r="Q73" s="2" t="inlineStr">
        <is>
          <t xml:space="preserve">ChatGPT Edu</t>
        </is>
      </c>
      <c r="R73" s="2" t="inlineStr">
        <is>
          <t xml:space="preserve">M365 Copilot: requires a license; Claude Code: needs advanced proficiency and training first; Secure Enclave: requires an approved research computing project</t>
        </is>
      </c>
      <c r="S73" s="2" t="inlineStr">
        <is>
          <t xml:space="preserve">Confirm the tool works with your setup; Disability Resources can advise.</t>
        </is>
      </c>
      <c r="T73" s="2" t="inlineStr">
        <is>
          <t xml:space="preserve">Open choice (top two)</t>
        </is>
      </c>
      <c r="U73" s="2" t="s">
        <v>202</v>
      </c>
      <c r="V73" s="2" t="s">
        <v>203</v>
      </c>
      <c r="W73" s="2" t="s">
        <v>263</v>
      </c>
      <c r="X73" s="2" t="s">
        <v>181</v>
      </c>
      <c r="Y73" s="2" t="inlineStr">
        <is>
          <t xml:space="preserve">Yes (#1)</t>
        </is>
      </c>
      <c r="Z73" s="2" t="inlineStr">
        <is>
          <t xml:space="preserve">Layer 1: Quick Matcher</t>
        </is>
      </c>
      <c r="AA73" s="2" t="s">
        <v>265</v>
      </c>
      <c r="AB73" s="2" t="inlineStr">
        <is>
          <t xml:space="preserve">Self-service</t>
        </is>
      </c>
      <c r="AC73" s="2" t="s">
        <v>186</v>
      </c>
      <c r="AD73" s="2" t="s">
        <v>77</v>
      </c>
      <c r="AE73" s="2" t="s">
        <v>90</v>
      </c>
      <c r="AF73" s="2" t="s">
        <v>91</v>
      </c>
      <c r="AG73" s="2" t="s">
        <v>92</v>
      </c>
      <c r="AH73" s="2" t="inlineStr">
        <is>
          <t xml:space="preserve">Public information, so data rules do not narrow the choice. Claude Edu ranks first because it is strong on long documents, careful writing feedback and code, and its Learning mode guides rather than answers.</t>
        </is>
      </c>
      <c r="AI73" s="2" t="inlineStr">
        <is>
          <t xml:space="preserve">Data: Public → Eligible tools: 14 → Top fit: Claude Edu</t>
        </is>
      </c>
      <c r="AJ73" s="2" t="s">
        <v>209</v>
      </c>
      <c r="AK73" s="2" t="s">
        <v>383</v>
      </c>
      <c r="AL73" s="2" t="s">
        <v>77</v>
      </c>
      <c r="AM73" s="2" t="s">
        <v>77</v>
      </c>
      <c r="AN73" s="2" t="s">
        <v>73</v>
      </c>
      <c r="AO73" s="2" t="s">
        <v>77</v>
      </c>
      <c r="AP73" s="2" t="s">
        <v>98</v>
      </c>
    </row>
    <row r="74" customFormat="false" ht="35.05" hidden="false" customHeight="false" outlineLevel="0" collapsed="false">
      <c r="A74" s="2" t="s">
        <v>707</v>
      </c>
      <c r="B74" s="2" t="s">
        <v>121</v>
      </c>
      <c r="C74" s="2" t="s">
        <v>122</v>
      </c>
      <c r="D74" s="2" t="s">
        <v>395</v>
      </c>
      <c r="E74" s="2" t="s">
        <v>124</v>
      </c>
      <c r="F74" s="2" t="s">
        <v>125</v>
      </c>
      <c r="G74" s="2" t="s">
        <v>708</v>
      </c>
      <c r="H74" s="2" t="s">
        <v>71</v>
      </c>
      <c r="I74" s="2" t="s">
        <v>195</v>
      </c>
      <c r="J74" s="2" t="s">
        <v>294</v>
      </c>
      <c r="K74" s="2" t="s">
        <v>197</v>
      </c>
      <c r="L74" s="2" t="s">
        <v>75</v>
      </c>
      <c r="M74" s="2" t="s">
        <v>155</v>
      </c>
      <c r="N74" s="2" t="s">
        <v>77</v>
      </c>
      <c r="O74" s="2">
        <v>14</v>
      </c>
      <c r="P74" s="2" t="inlineStr">
        <is>
          <t xml:space="preserve">ChatGPT Edu</t>
        </is>
      </c>
      <c r="Q74" s="2" t="inlineStr">
        <is>
          <t xml:space="preserve">Campus AI Platform (AWS Bedrock: multi-model chat, bot builder, API)</t>
        </is>
      </c>
      <c r="R74" s="2" t="inlineStr">
        <is>
          <t xml:space="preserve">Copilot Chat: not approved for Confidential data; M365 Copilot: requires a license; NotebookLM: not approved for Confidential data</t>
        </is>
      </c>
      <c r="S74" s="2" t="inlineStr">
        <is>
          <t xml:space="preserve">Confirm the IRB protocol and consent language cover AI processing of participant data. Confirm the tool works with your setup; Disability Resources can advise.</t>
        </is>
      </c>
      <c r="T74" s="2" t="inlineStr">
        <is>
          <t xml:space="preserve">Guided default</t>
        </is>
      </c>
      <c r="U74" s="2" t="s">
        <v>135</v>
      </c>
      <c r="V74" s="2" t="s">
        <v>83</v>
      </c>
      <c r="W74" s="2" t="s">
        <v>136</v>
      </c>
      <c r="X74" s="2" t="s">
        <v>710</v>
      </c>
      <c r="Y74" s="2" t="inlineStr">
        <is>
          <t xml:space="preserve">Yes (#2)</t>
        </is>
      </c>
      <c r="Z74" s="2" t="inlineStr">
        <is>
          <t xml:space="preserve">Layer 1: Quick Matcher</t>
        </is>
      </c>
      <c r="AA74" s="2" t="s">
        <v>630</v>
      </c>
      <c r="AB74" s="2" t="inlineStr">
        <is>
          <t xml:space="preserve">Self-service</t>
        </is>
      </c>
      <c r="AC74" s="2" t="s">
        <v>121</v>
      </c>
      <c r="AD74" s="2" t="s">
        <v>77</v>
      </c>
      <c r="AE74" s="2" t="s">
        <v>90</v>
      </c>
      <c r="AF74" s="2" t="s">
        <v>91</v>
      </c>
      <c r="AG74" s="2" t="s">
        <v>92</v>
      </c>
      <c r="AH74" s="2" t="inlineStr">
        <is>
          <t xml:space="preserve">Research participants data is Confidential, so only tools under an institutional data agreement are eligible (ChatGPT Edu, Bedrock platform, Claude Edu, AI API gateway). ChatGPT Edu ranks first because it handles file-based data analysis, image generation and voice in one place, with study mode for learners.</t>
        </is>
      </c>
      <c r="AI74" s="2" t="inlineStr">
        <is>
          <t xml:space="preserve">Data: Confidential (Human subjects) → Eligible tools: 14 → Top fit: ChatGPT Edu</t>
        </is>
      </c>
      <c r="AJ74" s="2" t="s">
        <v>144</v>
      </c>
      <c r="AK74" s="2" t="s">
        <v>145</v>
      </c>
      <c r="AL74" s="2" t="s">
        <v>77</v>
      </c>
      <c r="AM74" s="2" t="s">
        <v>77</v>
      </c>
      <c r="AN74" s="2" t="s">
        <v>73</v>
      </c>
      <c r="AO74" s="2" t="s">
        <v>77</v>
      </c>
      <c r="AP74" s="2" t="s">
        <v>98</v>
      </c>
    </row>
    <row r="75" customFormat="false" ht="46.25" hidden="false" customHeight="false" outlineLevel="0" collapsed="false">
      <c r="A75" s="2" t="s">
        <v>712</v>
      </c>
      <c r="B75" s="2" t="s">
        <v>168</v>
      </c>
      <c r="C75" s="2" t="s">
        <v>169</v>
      </c>
      <c r="D75" s="2" t="s">
        <v>385</v>
      </c>
      <c r="E75" s="2" t="s">
        <v>103</v>
      </c>
      <c r="F75" s="2" t="s">
        <v>313</v>
      </c>
      <c r="G75" s="2" t="s">
        <v>713</v>
      </c>
      <c r="H75" s="2" t="s">
        <v>71</v>
      </c>
      <c r="I75" s="2" t="s">
        <v>72</v>
      </c>
      <c r="J75" s="2" t="s">
        <v>73</v>
      </c>
      <c r="K75" s="2" t="s">
        <v>153</v>
      </c>
      <c r="L75" s="2" t="s">
        <v>154</v>
      </c>
      <c r="M75" s="2" t="s">
        <v>217</v>
      </c>
      <c r="N75" s="2" t="s">
        <v>77</v>
      </c>
      <c r="O75" s="2">
        <v>14</v>
      </c>
      <c r="P75" s="2" t="inlineStr">
        <is>
          <t xml:space="preserve">Claude for Education</t>
        </is>
      </c>
      <c r="Q75" s="2" t="inlineStr">
        <is>
          <t xml:space="preserve">GitHub Copilot (Education/Business)</t>
        </is>
      </c>
      <c r="R75" s="2" t="inlineStr">
        <is>
          <t xml:space="preserve">M365 Copilot: requires a license; Canvas AI: not available to this role; Claude Code: needs advanced proficiency and training first</t>
        </is>
      </c>
      <c r="S75" s="2" t="inlineStr">
        <is>
          <t xml:space="preserve">Confirm the tool works with your setup; Disability Resources can advise. Point to the campus AI basics training.</t>
        </is>
      </c>
      <c r="T75" s="2" t="inlineStr">
        <is>
          <t xml:space="preserve">Guided default</t>
        </is>
      </c>
      <c r="U75" s="2" t="s">
        <v>168</v>
      </c>
      <c r="V75" s="2" t="s">
        <v>159</v>
      </c>
      <c r="W75" s="2" t="s">
        <v>84</v>
      </c>
      <c r="X75" s="2" t="s">
        <v>160</v>
      </c>
      <c r="Y75" s="2" t="inlineStr">
        <is>
          <t xml:space="preserve">Yes (#1)</t>
        </is>
      </c>
      <c r="Z75" s="2" t="inlineStr">
        <is>
          <t xml:space="preserve">Layer 1: Quick Matcher</t>
        </is>
      </c>
      <c r="AA75" s="2" t="s">
        <v>317</v>
      </c>
      <c r="AB75" s="2" t="inlineStr">
        <is>
          <t xml:space="preserve">Self-service</t>
        </is>
      </c>
      <c r="AC75" s="2" t="s">
        <v>186</v>
      </c>
      <c r="AD75" s="2" t="s">
        <v>77</v>
      </c>
      <c r="AE75" s="2" t="s">
        <v>90</v>
      </c>
      <c r="AF75" s="2" t="s">
        <v>91</v>
      </c>
      <c r="AG75" s="2" t="s">
        <v>92</v>
      </c>
      <c r="AH75"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75" s="2" t="inlineStr">
        <is>
          <t xml:space="preserve">Data: Internal → Eligible tools: 14 → Top fit: Claude Edu</t>
        </is>
      </c>
      <c r="AJ75" s="2" t="s">
        <v>189</v>
      </c>
      <c r="AK75" s="2" t="s">
        <v>320</v>
      </c>
      <c r="AL75" s="2" t="s">
        <v>77</v>
      </c>
      <c r="AM75" s="2" t="s">
        <v>77</v>
      </c>
      <c r="AN75" s="2" t="s">
        <v>73</v>
      </c>
      <c r="AO75" s="2" t="s">
        <v>77</v>
      </c>
      <c r="AP75" s="2" t="s">
        <v>166</v>
      </c>
    </row>
    <row r="76" customFormat="false" ht="35.05" hidden="false" customHeight="false" outlineLevel="0" collapsed="false">
      <c r="A76" s="2" t="s">
        <v>715</v>
      </c>
      <c r="B76" s="2" t="s">
        <v>168</v>
      </c>
      <c r="C76" s="2" t="s">
        <v>621</v>
      </c>
      <c r="D76" s="2" t="s">
        <v>385</v>
      </c>
      <c r="E76" s="2" t="s">
        <v>68</v>
      </c>
      <c r="F76" s="2" t="s">
        <v>453</v>
      </c>
      <c r="G76" s="2" t="s">
        <v>716</v>
      </c>
      <c r="H76" s="2" t="s">
        <v>173</v>
      </c>
      <c r="I76" s="2" t="s">
        <v>260</v>
      </c>
      <c r="J76" s="2" t="s">
        <v>73</v>
      </c>
      <c r="K76" s="2" t="s">
        <v>197</v>
      </c>
      <c r="L76" s="2" t="s">
        <v>75</v>
      </c>
      <c r="M76" s="2" t="s">
        <v>155</v>
      </c>
      <c r="N76" s="2" t="s">
        <v>77</v>
      </c>
      <c r="O76" s="2">
        <v>17</v>
      </c>
      <c r="P76" s="2" t="inlineStr">
        <is>
          <t xml:space="preserve">No AI tool (use approved non-AI process)</t>
        </is>
      </c>
      <c r="Q76" s="2" t="inlineStr">
        <is>
          <t xml:space="preserve">Tutoring, Writing Center, or office hours</t>
        </is>
      </c>
      <c r="R76" s="2" t="inlineStr">
        <is>
          <t xml:space="preserve">None</t>
        </is>
      </c>
      <c r="S76" s="2" t="inlineStr">
        <is>
          <t xml:space="preserve">Ask the instructor before using AI for ungraded practice. If an accommodation calls for assistive AI, Disability Resources can arrange it with the instructor.</t>
        </is>
      </c>
      <c r="T76" s="2" t="inlineStr">
        <is>
          <t xml:space="preserve">Not permitted: course policy</t>
        </is>
      </c>
      <c r="U76" s="2" t="s">
        <v>168</v>
      </c>
      <c r="V76" s="2" t="s">
        <v>455</v>
      </c>
      <c r="W76" s="2" t="s">
        <v>263</v>
      </c>
      <c r="X76" s="2" t="s">
        <v>223</v>
      </c>
      <c r="Y76" s="2" t="inlineStr">
        <is>
          <t xml:space="preserve">No tool</t>
        </is>
      </c>
      <c r="Z76" s="2" t="inlineStr">
        <is>
          <t xml:space="preserve">Layer 3: Role checklist (no tool)</t>
        </is>
      </c>
      <c r="AA76" s="2" t="s">
        <v>184</v>
      </c>
      <c r="AB76" s="2" t="inlineStr">
        <is>
          <t xml:space="preserve">Self-service</t>
        </is>
      </c>
      <c r="AC76" s="2" t="s">
        <v>186</v>
      </c>
      <c r="AD76" s="2" t="s">
        <v>77</v>
      </c>
      <c r="AE76" s="2" t="s">
        <v>90</v>
      </c>
      <c r="AF76" s="2" t="s">
        <v>91</v>
      </c>
      <c r="AG76" s="2" t="s">
        <v>92</v>
      </c>
      <c r="AH76" s="2" t="inlineStr">
        <is>
          <t xml:space="preserve">The course policy prohibits AI on this work, so no tool is eligible whatever the data class. The Writing Center, tutoring, or the instructor's office hours are the right support.</t>
        </is>
      </c>
      <c r="AI76" s="2" t="inlineStr">
        <is>
          <t xml:space="preserve">Data: Public → Course policy: Prohibited → Eligible tools: 17</t>
        </is>
      </c>
      <c r="AJ76" s="2" t="s">
        <v>626</v>
      </c>
      <c r="AK76" s="2" t="s">
        <v>459</v>
      </c>
      <c r="AL76" s="2" t="s">
        <v>77</v>
      </c>
      <c r="AM76" s="2" t="s">
        <v>77</v>
      </c>
      <c r="AN76" s="2" t="s">
        <v>73</v>
      </c>
      <c r="AO76" s="2" t="s">
        <v>77</v>
      </c>
      <c r="AP76" s="2" t="s">
        <v>166</v>
      </c>
    </row>
    <row r="77" customFormat="false" ht="23.85" hidden="false" customHeight="false" outlineLevel="0" collapsed="false">
      <c r="A77" s="2" t="s">
        <v>721</v>
      </c>
      <c r="B77" s="2" t="s">
        <v>121</v>
      </c>
      <c r="C77" s="2" t="s">
        <v>471</v>
      </c>
      <c r="D77" s="2" t="s">
        <v>411</v>
      </c>
      <c r="E77" s="2" t="s">
        <v>68</v>
      </c>
      <c r="F77" s="2" t="s">
        <v>378</v>
      </c>
      <c r="G77" s="2" t="s">
        <v>722</v>
      </c>
      <c r="H77" s="2" t="s">
        <v>71</v>
      </c>
      <c r="I77" s="2" t="s">
        <v>260</v>
      </c>
      <c r="J77" s="2" t="s">
        <v>73</v>
      </c>
      <c r="K77" s="2" t="s">
        <v>197</v>
      </c>
      <c r="L77" s="2" t="s">
        <v>75</v>
      </c>
      <c r="M77" s="2" t="s">
        <v>282</v>
      </c>
      <c r="N77" s="2" t="s">
        <v>77</v>
      </c>
      <c r="O77" s="2">
        <v>14</v>
      </c>
      <c r="P77" s="2" t="inlineStr">
        <is>
          <t xml:space="preserve">Claude for Education</t>
        </is>
      </c>
      <c r="Q77" s="2" t="inlineStr">
        <is>
          <t xml:space="preserve">ChatGPT Edu</t>
        </is>
      </c>
      <c r="R77" s="2" t="inlineStr">
        <is>
          <t xml:space="preserve">M365 Copilot: requires a license; Claude Code: needs advanced proficiency and training first; Secure Enclave: requires an approved research computing project</t>
        </is>
      </c>
      <c r="S77" s="2" t="inlineStr">
        <is>
          <t xml:space="preserve">Confirm the tool works with your setup; Disability Resources can advise.</t>
        </is>
      </c>
      <c r="T77" s="2" t="inlineStr">
        <is>
          <t xml:space="preserve">Open choice (top two)</t>
        </is>
      </c>
      <c r="U77" s="2" t="s">
        <v>202</v>
      </c>
      <c r="V77" s="2" t="s">
        <v>203</v>
      </c>
      <c r="W77" s="2" t="s">
        <v>263</v>
      </c>
      <c r="X77" s="2" t="s">
        <v>181</v>
      </c>
      <c r="Y77" s="2" t="inlineStr">
        <is>
          <t xml:space="preserve">Yes (#1)</t>
        </is>
      </c>
      <c r="Z77" s="2" t="inlineStr">
        <is>
          <t xml:space="preserve">Layer 1: Quick Matcher</t>
        </is>
      </c>
      <c r="AA77" s="2" t="s">
        <v>265</v>
      </c>
      <c r="AB77" s="2" t="inlineStr">
        <is>
          <t xml:space="preserve">Self-service</t>
        </is>
      </c>
      <c r="AC77" s="2" t="s">
        <v>121</v>
      </c>
      <c r="AD77" s="2" t="s">
        <v>77</v>
      </c>
      <c r="AE77" s="2" t="s">
        <v>90</v>
      </c>
      <c r="AF77" s="2" t="s">
        <v>91</v>
      </c>
      <c r="AG77" s="2" t="s">
        <v>92</v>
      </c>
      <c r="AH77" s="2" t="inlineStr">
        <is>
          <t xml:space="preserve">Public information, so data rules do not narrow the choice. Claude Edu ranks first because it is strong on long documents, careful writing feedback and code, and its Learning mode guides rather than answers.</t>
        </is>
      </c>
      <c r="AI77" s="2" t="inlineStr">
        <is>
          <t xml:space="preserve">Data: Public → Eligible tools: 14 → Top fit: Claude Edu</t>
        </is>
      </c>
      <c r="AJ77" s="2" t="s">
        <v>474</v>
      </c>
      <c r="AK77" s="2" t="s">
        <v>383</v>
      </c>
      <c r="AL77" s="2" t="s">
        <v>77</v>
      </c>
      <c r="AM77" s="2" t="s">
        <v>77</v>
      </c>
      <c r="AN77" s="2" t="s">
        <v>73</v>
      </c>
      <c r="AO77" s="2" t="s">
        <v>77</v>
      </c>
      <c r="AP77" s="2" t="s">
        <v>98</v>
      </c>
    </row>
    <row r="78" customFormat="false" ht="23.85" hidden="false" customHeight="false" outlineLevel="0" collapsed="false">
      <c r="A78" s="2" t="s">
        <v>723</v>
      </c>
      <c r="B78" s="2" t="s">
        <v>168</v>
      </c>
      <c r="C78" s="2" t="s">
        <v>192</v>
      </c>
      <c r="D78" s="2" t="s">
        <v>292</v>
      </c>
      <c r="E78" s="2" t="s">
        <v>68</v>
      </c>
      <c r="F78" s="2" t="s">
        <v>378</v>
      </c>
      <c r="G78" s="2" t="s">
        <v>724</v>
      </c>
      <c r="H78" s="2" t="s">
        <v>71</v>
      </c>
      <c r="I78" s="2" t="s">
        <v>260</v>
      </c>
      <c r="J78" s="2" t="s">
        <v>73</v>
      </c>
      <c r="K78" s="2" t="s">
        <v>197</v>
      </c>
      <c r="L78" s="2" t="s">
        <v>75</v>
      </c>
      <c r="M78" s="2" t="s">
        <v>155</v>
      </c>
      <c r="N78" s="2" t="s">
        <v>77</v>
      </c>
      <c r="O78" s="2">
        <v>14</v>
      </c>
      <c r="P78" s="2" t="inlineStr">
        <is>
          <t xml:space="preserve">Claude for Education</t>
        </is>
      </c>
      <c r="Q78" s="2" t="inlineStr">
        <is>
          <t xml:space="preserve">ChatGPT Edu</t>
        </is>
      </c>
      <c r="R78" s="2" t="inlineStr">
        <is>
          <t xml:space="preserve">M365 Copilot: requires a license; Claude Code: needs advanced proficiency and training first; Secure Enclave: requires an approved research computing project</t>
        </is>
      </c>
      <c r="S78" s="2" t="inlineStr">
        <is>
          <t xml:space="preserve">Confirm the tool works with your setup; Disability Resources can advise.</t>
        </is>
      </c>
      <c r="T78" s="2" t="inlineStr">
        <is>
          <t xml:space="preserve">Open choice (top two)</t>
        </is>
      </c>
      <c r="U78" s="2" t="s">
        <v>202</v>
      </c>
      <c r="V78" s="2" t="s">
        <v>203</v>
      </c>
      <c r="W78" s="2" t="s">
        <v>263</v>
      </c>
      <c r="X78" s="2" t="s">
        <v>181</v>
      </c>
      <c r="Y78" s="2" t="inlineStr">
        <is>
          <t xml:space="preserve">Yes (#1)</t>
        </is>
      </c>
      <c r="Z78" s="2" t="inlineStr">
        <is>
          <t xml:space="preserve">Layer 1: Quick Matcher</t>
        </is>
      </c>
      <c r="AA78" s="2" t="s">
        <v>265</v>
      </c>
      <c r="AB78" s="2" t="inlineStr">
        <is>
          <t xml:space="preserve">Self-service</t>
        </is>
      </c>
      <c r="AC78" s="2" t="s">
        <v>186</v>
      </c>
      <c r="AD78" s="2" t="s">
        <v>77</v>
      </c>
      <c r="AE78" s="2" t="s">
        <v>90</v>
      </c>
      <c r="AF78" s="2" t="s">
        <v>91</v>
      </c>
      <c r="AG78" s="2" t="s">
        <v>92</v>
      </c>
      <c r="AH78" s="2" t="inlineStr">
        <is>
          <t xml:space="preserve">Public information, so data rules do not narrow the choice. Claude Edu ranks first because it is strong on long documents, careful writing feedback and code, and its Learning mode guides rather than answers.</t>
        </is>
      </c>
      <c r="AI78" s="2" t="inlineStr">
        <is>
          <t xml:space="preserve">Data: Public → Eligible tools: 14 → Top fit: Claude Edu</t>
        </is>
      </c>
      <c r="AJ78" s="2" t="s">
        <v>209</v>
      </c>
      <c r="AK78" s="2" t="s">
        <v>383</v>
      </c>
      <c r="AL78" s="2" t="s">
        <v>77</v>
      </c>
      <c r="AM78" s="2" t="s">
        <v>77</v>
      </c>
      <c r="AN78" s="2" t="s">
        <v>73</v>
      </c>
      <c r="AO78" s="2" t="s">
        <v>77</v>
      </c>
      <c r="AP78" s="2" t="s">
        <v>98</v>
      </c>
    </row>
    <row r="79" customFormat="false" ht="35.05" hidden="false" customHeight="false" outlineLevel="0" collapsed="false">
      <c r="A79" s="2" t="s">
        <v>725</v>
      </c>
      <c r="B79" s="2" t="s">
        <v>148</v>
      </c>
      <c r="C79" s="2" t="s">
        <v>149</v>
      </c>
      <c r="D79" s="2" t="s">
        <v>150</v>
      </c>
      <c r="E79" s="2" t="s">
        <v>68</v>
      </c>
      <c r="F79" s="2" t="s">
        <v>313</v>
      </c>
      <c r="G79" s="2" t="s">
        <v>726</v>
      </c>
      <c r="H79" s="2" t="s">
        <v>71</v>
      </c>
      <c r="I79" s="2" t="s">
        <v>72</v>
      </c>
      <c r="J79" s="2" t="s">
        <v>73</v>
      </c>
      <c r="K79" s="2" t="s">
        <v>354</v>
      </c>
      <c r="L79" s="2" t="s">
        <v>75</v>
      </c>
      <c r="M79" s="2" t="s">
        <v>727</v>
      </c>
      <c r="N79" s="2" t="s">
        <v>77</v>
      </c>
      <c r="O79" s="2">
        <v>14</v>
      </c>
      <c r="P79" s="2" t="inlineStr">
        <is>
          <t xml:space="preserve">Claude for Education</t>
        </is>
      </c>
      <c r="Q79" s="2" t="inlineStr">
        <is>
          <t xml:space="preserve">GitHub Copilot (Education/Business)</t>
        </is>
      </c>
      <c r="R79" s="2" t="inlineStr">
        <is>
          <t xml:space="preserve">Canvas AI: not available to this role; Claude Code: needs advanced proficiency and training first; Elicit/Scite: not approved for Internal data</t>
        </is>
      </c>
      <c r="S79" s="2" t="inlineStr">
        <is>
          <t xml:space="preserve">Confirm the tool works with your setup; Disability Resources can advise.</t>
        </is>
      </c>
      <c r="T79" s="2" t="inlineStr">
        <is>
          <t xml:space="preserve">Open choice (top two)</t>
        </is>
      </c>
      <c r="U79" s="2" t="s">
        <v>82</v>
      </c>
      <c r="V79" s="2" t="s">
        <v>159</v>
      </c>
      <c r="W79" s="2" t="s">
        <v>84</v>
      </c>
      <c r="X79" s="2" t="s">
        <v>160</v>
      </c>
      <c r="Y79" s="2" t="inlineStr">
        <is>
          <t xml:space="preserve">Yes (#1)</t>
        </is>
      </c>
      <c r="Z79" s="2" t="inlineStr">
        <is>
          <t xml:space="preserve">Layer 1: Quick Matcher</t>
        </is>
      </c>
      <c r="AA79" s="2" t="s">
        <v>317</v>
      </c>
      <c r="AB79" s="2" t="inlineStr">
        <is>
          <t xml:space="preserve">Self-service</t>
        </is>
      </c>
      <c r="AC79" s="2" t="s">
        <v>65</v>
      </c>
      <c r="AD79" s="2" t="s">
        <v>77</v>
      </c>
      <c r="AE79" s="2" t="s">
        <v>90</v>
      </c>
      <c r="AF79" s="2" t="s">
        <v>91</v>
      </c>
      <c r="AG79" s="2" t="s">
        <v>92</v>
      </c>
      <c r="AH79"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79" s="2" t="inlineStr">
        <is>
          <t xml:space="preserve">Data: Internal → Eligible tools: 14 → Top fit: Claude Edu</t>
        </is>
      </c>
      <c r="AJ79" s="2" t="s">
        <v>164</v>
      </c>
      <c r="AK79" s="2" t="s">
        <v>320</v>
      </c>
      <c r="AL79" s="2" t="s">
        <v>97</v>
      </c>
      <c r="AM79" s="2" t="s">
        <v>77</v>
      </c>
      <c r="AN79" s="2" t="s">
        <v>73</v>
      </c>
      <c r="AO79" s="2" t="s">
        <v>77</v>
      </c>
      <c r="AP79" s="2" t="s">
        <v>166</v>
      </c>
    </row>
    <row r="80" customFormat="false" ht="35.05" hidden="false" customHeight="false" outlineLevel="0" collapsed="false">
      <c r="A80" s="2" t="s">
        <v>729</v>
      </c>
      <c r="B80" s="2" t="s">
        <v>121</v>
      </c>
      <c r="C80" s="2" t="s">
        <v>471</v>
      </c>
      <c r="D80" s="2" t="s">
        <v>102</v>
      </c>
      <c r="E80" s="2" t="s">
        <v>68</v>
      </c>
      <c r="F80" s="2" t="s">
        <v>378</v>
      </c>
      <c r="G80" s="2" t="s">
        <v>730</v>
      </c>
      <c r="H80" s="2" t="s">
        <v>71</v>
      </c>
      <c r="I80" s="2" t="s">
        <v>72</v>
      </c>
      <c r="J80" s="2" t="s">
        <v>73</v>
      </c>
      <c r="K80" s="2" t="s">
        <v>216</v>
      </c>
      <c r="L80" s="2" t="s">
        <v>380</v>
      </c>
      <c r="M80" s="2" t="s">
        <v>155</v>
      </c>
      <c r="N80" s="2" t="s">
        <v>77</v>
      </c>
      <c r="O80" s="2">
        <v>14</v>
      </c>
      <c r="P80" s="2" t="inlineStr">
        <is>
          <t xml:space="preserve">Claude for Education</t>
        </is>
      </c>
      <c r="Q80" s="2" t="inlineStr">
        <is>
          <t xml:space="preserve">ChatGPT Edu</t>
        </is>
      </c>
      <c r="R80" s="2" t="inlineStr">
        <is>
          <t xml:space="preserve">Claude Code: needs advanced proficiency and training first; Elicit/Scite: not approved for Internal data; Secure Enclave: requires an approved research computing project</t>
        </is>
      </c>
      <c r="S80" s="2" t="inlineStr">
        <is>
          <t xml:space="preserve">Confirm the tool works with your setup; Disability Resources can advise.</t>
        </is>
      </c>
      <c r="T80" s="2" t="inlineStr">
        <is>
          <t xml:space="preserve">Open choice (top two)</t>
        </is>
      </c>
      <c r="U80" s="2" t="s">
        <v>202</v>
      </c>
      <c r="V80" s="2" t="s">
        <v>203</v>
      </c>
      <c r="W80" s="2" t="s">
        <v>84</v>
      </c>
      <c r="X80" s="2" t="s">
        <v>181</v>
      </c>
      <c r="Y80" s="2" t="inlineStr">
        <is>
          <t xml:space="preserve">Yes (#1)</t>
        </is>
      </c>
      <c r="Z80" s="2" t="inlineStr">
        <is>
          <t xml:space="preserve">Layer 1: Quick Matcher</t>
        </is>
      </c>
      <c r="AA80" s="2" t="s">
        <v>265</v>
      </c>
      <c r="AB80" s="2" t="inlineStr">
        <is>
          <t xml:space="preserve">Self-service</t>
        </is>
      </c>
      <c r="AC80" s="2" t="s">
        <v>121</v>
      </c>
      <c r="AD80" s="2" t="s">
        <v>77</v>
      </c>
      <c r="AE80" s="2" t="s">
        <v>90</v>
      </c>
      <c r="AF80" s="2" t="s">
        <v>91</v>
      </c>
      <c r="AG80" s="2" t="s">
        <v>92</v>
      </c>
      <c r="AH80"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80" s="2" t="inlineStr">
        <is>
          <t xml:space="preserve">Data: Internal → Eligible tools: 14 → Top fit: Claude Edu</t>
        </is>
      </c>
      <c r="AJ80" s="2" t="s">
        <v>474</v>
      </c>
      <c r="AK80" s="2" t="s">
        <v>383</v>
      </c>
      <c r="AL80" s="2" t="s">
        <v>97</v>
      </c>
      <c r="AM80" s="2" t="s">
        <v>77</v>
      </c>
      <c r="AN80" s="2" t="s">
        <v>73</v>
      </c>
      <c r="AO80" s="2" t="s">
        <v>77</v>
      </c>
      <c r="AP80" s="2" t="s">
        <v>98</v>
      </c>
    </row>
    <row r="81" customFormat="false" ht="35.05" hidden="false" customHeight="false" outlineLevel="0" collapsed="false">
      <c r="A81" s="2" t="s">
        <v>732</v>
      </c>
      <c r="B81" s="2" t="s">
        <v>121</v>
      </c>
      <c r="C81" s="2" t="s">
        <v>122</v>
      </c>
      <c r="D81" s="2" t="s">
        <v>411</v>
      </c>
      <c r="E81" s="2" t="s">
        <v>103</v>
      </c>
      <c r="F81" s="2" t="s">
        <v>125</v>
      </c>
      <c r="G81" s="2" t="s">
        <v>733</v>
      </c>
      <c r="H81" s="2" t="s">
        <v>71</v>
      </c>
      <c r="I81" s="2" t="s">
        <v>195</v>
      </c>
      <c r="J81" s="2" t="s">
        <v>294</v>
      </c>
      <c r="K81" s="2" t="s">
        <v>197</v>
      </c>
      <c r="L81" s="2" t="s">
        <v>75</v>
      </c>
      <c r="M81" s="2" t="s">
        <v>155</v>
      </c>
      <c r="N81" s="2" t="s">
        <v>77</v>
      </c>
      <c r="O81" s="2">
        <v>14</v>
      </c>
      <c r="P81" s="2" t="inlineStr">
        <is>
          <t xml:space="preserve">ChatGPT Edu</t>
        </is>
      </c>
      <c r="Q81" s="2" t="inlineStr">
        <is>
          <t xml:space="preserve">Campus AI Platform (AWS Bedrock: multi-model chat, bot builder, API)</t>
        </is>
      </c>
      <c r="R81" s="2" t="inlineStr">
        <is>
          <t xml:space="preserve">Copilot Chat: not approved for Confidential data; NotebookLM: not approved for Confidential data; Canvas AI: not approved for research participants</t>
        </is>
      </c>
      <c r="S81" s="2" t="inlineStr">
        <is>
          <t xml:space="preserve">Confirm the IRB protocol and consent language cover AI processing of participant data. Confirm the tool works with your setup; Disability Resources can advise. Point to the campus AI basics training.</t>
        </is>
      </c>
      <c r="T81" s="2" t="inlineStr">
        <is>
          <t xml:space="preserve">Guided default</t>
        </is>
      </c>
      <c r="U81" s="2" t="s">
        <v>135</v>
      </c>
      <c r="V81" s="2" t="s">
        <v>83</v>
      </c>
      <c r="W81" s="2" t="s">
        <v>136</v>
      </c>
      <c r="X81" s="2" t="s">
        <v>137</v>
      </c>
      <c r="Y81" s="2" t="inlineStr">
        <is>
          <t xml:space="preserve">Yes (#2)</t>
        </is>
      </c>
      <c r="Z81" s="2" t="inlineStr">
        <is>
          <t xml:space="preserve">Layer 1: Quick Matcher</t>
        </is>
      </c>
      <c r="AA81" s="2" t="s">
        <v>630</v>
      </c>
      <c r="AB81" s="2" t="inlineStr">
        <is>
          <t xml:space="preserve">Self-service</t>
        </is>
      </c>
      <c r="AC81" s="2" t="s">
        <v>121</v>
      </c>
      <c r="AD81" s="2" t="s">
        <v>77</v>
      </c>
      <c r="AE81" s="2" t="s">
        <v>90</v>
      </c>
      <c r="AF81" s="2" t="s">
        <v>91</v>
      </c>
      <c r="AG81" s="2" t="s">
        <v>92</v>
      </c>
      <c r="AH81" s="2" t="inlineStr">
        <is>
          <t xml:space="preserve">Research participants data is Confidential, so only tools under an institutional data agreement are eligible (ChatGPT Edu, Bedrock platform, M365 Copilot, Claude Edu). ChatGPT Edu ranks first because it handles file-based data analysis, image generation and voice in one place, with study mode for learners.</t>
        </is>
      </c>
      <c r="AI81" s="2" t="inlineStr">
        <is>
          <t xml:space="preserve">Data: Confidential (Human subjects) → Eligible tools: 14 → Top fit: ChatGPT Edu</t>
        </is>
      </c>
      <c r="AJ81" s="2" t="s">
        <v>144</v>
      </c>
      <c r="AK81" s="2" t="s">
        <v>145</v>
      </c>
      <c r="AL81" s="2" t="s">
        <v>97</v>
      </c>
      <c r="AM81" s="2" t="s">
        <v>77</v>
      </c>
      <c r="AN81" s="2" t="s">
        <v>73</v>
      </c>
      <c r="AO81" s="2" t="s">
        <v>77</v>
      </c>
      <c r="AP81" s="2" t="s">
        <v>98</v>
      </c>
    </row>
    <row r="82" customFormat="false" ht="35.05" hidden="false" customHeight="false" outlineLevel="0" collapsed="false">
      <c r="A82" s="2" t="s">
        <v>737</v>
      </c>
      <c r="B82" s="2" t="s">
        <v>121</v>
      </c>
      <c r="C82" s="2" t="s">
        <v>122</v>
      </c>
      <c r="D82" s="2" t="s">
        <v>395</v>
      </c>
      <c r="E82" s="2" t="s">
        <v>103</v>
      </c>
      <c r="F82" s="2" t="s">
        <v>582</v>
      </c>
      <c r="G82" s="2" t="s">
        <v>738</v>
      </c>
      <c r="H82" s="2" t="s">
        <v>71</v>
      </c>
      <c r="I82" s="2" t="s">
        <v>72</v>
      </c>
      <c r="J82" s="2" t="s">
        <v>272</v>
      </c>
      <c r="K82" s="2" t="s">
        <v>584</v>
      </c>
      <c r="L82" s="2" t="s">
        <v>75</v>
      </c>
      <c r="M82" s="2" t="s">
        <v>155</v>
      </c>
      <c r="N82" s="2" t="s">
        <v>77</v>
      </c>
      <c r="O82" s="2">
        <v>14</v>
      </c>
      <c r="P82" s="2" t="inlineStr">
        <is>
          <t xml:space="preserve">Microsoft 365 Copilot Chat</t>
        </is>
      </c>
      <c r="Q82" s="2" t="inlineStr">
        <is>
          <t xml:space="preserve">ChatGPT Edu</t>
        </is>
      </c>
      <c r="R82" s="2" t="inlineStr">
        <is>
          <t xml:space="preserve">M365 Copilot: requires a license; Canvas AI: not approved for unpublished work; Zoom AI: not approved for unpublished work</t>
        </is>
      </c>
      <c r="S82" s="2" t="inlineStr">
        <is>
          <t xml:space="preserve">Use the institutional account only (inputs are not used for training); keep it out of personal tools. Confirm the tool works with your setup; Disability Resources can advise. Point to the campus AI basics training.</t>
        </is>
      </c>
      <c r="T82" s="2" t="inlineStr">
        <is>
          <t xml:space="preserve">Guided default</t>
        </is>
      </c>
      <c r="U82" s="2" t="s">
        <v>135</v>
      </c>
      <c r="V82" s="2" t="s">
        <v>112</v>
      </c>
      <c r="W82" s="2" t="s">
        <v>84</v>
      </c>
      <c r="X82" s="2" t="s">
        <v>113</v>
      </c>
      <c r="Y82" s="2" t="inlineStr">
        <is>
          <t xml:space="preserve">No</t>
        </is>
      </c>
      <c r="Z82" s="2" t="inlineStr">
        <is>
          <t xml:space="preserve">Layer 2: Comparison &amp; detail</t>
        </is>
      </c>
      <c r="AA82" s="2" t="s">
        <v>588</v>
      </c>
      <c r="AB82" s="2" t="inlineStr">
        <is>
          <t xml:space="preserve">Self-service</t>
        </is>
      </c>
      <c r="AC82" s="2" t="s">
        <v>121</v>
      </c>
      <c r="AD82" s="2" t="s">
        <v>77</v>
      </c>
      <c r="AE82" s="2" t="s">
        <v>90</v>
      </c>
      <c r="AF82" s="2" t="s">
        <v>91</v>
      </c>
      <c r="AG82" s="2" t="s">
        <v>92</v>
      </c>
      <c r="AH82" s="2" t="inlineStr">
        <is>
          <t xml:space="preserve">Unpublished work counts as Internal, so campus-contracted tools that do not train on inputs are eligible and personal accounts are not. Copilot Chat ranks first because it is free to every account, signed in with campus credentials, and covers general drafting and Q&amp;A well. M365 Copilot would fit better; a license request is worth it if this is recurring.</t>
        </is>
      </c>
      <c r="AI82" s="2" t="inlineStr">
        <is>
          <t xml:space="preserve">Data: Internal (Unpublished IP) → Eligible tools: 14 → Top fit: Copilot Chat</t>
        </is>
      </c>
      <c r="AJ82" s="2" t="s">
        <v>144</v>
      </c>
      <c r="AK82" s="2" t="s">
        <v>592</v>
      </c>
      <c r="AL82" s="2" t="s">
        <v>77</v>
      </c>
      <c r="AM82" s="2" t="s">
        <v>77</v>
      </c>
      <c r="AN82" s="2" t="s">
        <v>73</v>
      </c>
      <c r="AO82" s="2" t="s">
        <v>77</v>
      </c>
      <c r="AP82" s="2" t="s">
        <v>146</v>
      </c>
    </row>
    <row r="83" customFormat="false" ht="35.05" hidden="false" customHeight="false" outlineLevel="0" collapsed="false">
      <c r="A83" s="2" t="s">
        <v>739</v>
      </c>
      <c r="B83" s="2" t="s">
        <v>65</v>
      </c>
      <c r="C83" s="2" t="s">
        <v>337</v>
      </c>
      <c r="D83" s="2" t="s">
        <v>338</v>
      </c>
      <c r="E83" s="2" t="s">
        <v>103</v>
      </c>
      <c r="F83" s="2" t="s">
        <v>258</v>
      </c>
      <c r="G83" s="2" t="s">
        <v>740</v>
      </c>
      <c r="H83" s="2" t="s">
        <v>71</v>
      </c>
      <c r="I83" s="2" t="s">
        <v>72</v>
      </c>
      <c r="J83" s="2" t="s">
        <v>73</v>
      </c>
      <c r="K83" s="2" t="s">
        <v>401</v>
      </c>
      <c r="L83" s="2" t="s">
        <v>75</v>
      </c>
      <c r="M83" s="2" t="s">
        <v>282</v>
      </c>
      <c r="N83" s="2" t="s">
        <v>77</v>
      </c>
      <c r="O83" s="2">
        <v>14</v>
      </c>
      <c r="P83" s="2" t="inlineStr">
        <is>
          <t xml:space="preserve">Microsoft 365 Copilot (licensed)</t>
        </is>
      </c>
      <c r="Q83" s="2" t="inlineStr">
        <is>
          <t xml:space="preserve">Grammarly for Education</t>
        </is>
      </c>
      <c r="R83" s="2" t="inlineStr">
        <is>
          <t xml:space="preserve">Canvas AI: not available to this role; Claude Code: not available to this role; Elicit/Scite: not approved for Internal data</t>
        </is>
      </c>
      <c r="S83" s="2" t="inlineStr">
        <is>
          <t xml:space="preserve">Confirm the tool works with your setup; Disability Resources can advise. Point to the campus AI basics training.</t>
        </is>
      </c>
      <c r="T83" s="2" t="inlineStr">
        <is>
          <t xml:space="preserve">Guided default</t>
        </is>
      </c>
      <c r="U83" s="2" t="s">
        <v>82</v>
      </c>
      <c r="V83" s="2" t="s">
        <v>180</v>
      </c>
      <c r="W83" s="2" t="s">
        <v>84</v>
      </c>
      <c r="X83" s="2" t="s">
        <v>264</v>
      </c>
      <c r="Y83" s="2" t="inlineStr">
        <is>
          <t xml:space="preserve">Yes (#3)</t>
        </is>
      </c>
      <c r="Z83" s="2" t="inlineStr">
        <is>
          <t xml:space="preserve">Layer 1: Quick Matcher</t>
        </is>
      </c>
      <c r="AA83" s="2" t="s">
        <v>88</v>
      </c>
      <c r="AB83" s="2" t="inlineStr">
        <is>
          <t xml:space="preserve">Self-service</t>
        </is>
      </c>
      <c r="AC83" s="2" t="s">
        <v>65</v>
      </c>
      <c r="AD83" s="2" t="s">
        <v>77</v>
      </c>
      <c r="AE83" s="2" t="s">
        <v>90</v>
      </c>
      <c r="AF83" s="2" t="s">
        <v>91</v>
      </c>
      <c r="AG83" s="2" t="s">
        <v>92</v>
      </c>
      <c r="AH83" s="2" t="inlineStr">
        <is>
          <t xml:space="preserve">Internal data with no regulatory flags, so any campus-contracted tool is eligible (personal accounts are not). M365 Copilot ranks first because it works inside the user's own Outlook, Teams and Office files and stays within the campus tenant.</t>
        </is>
      </c>
      <c r="AI83" s="2" t="inlineStr">
        <is>
          <t xml:space="preserve">Data: Internal → Eligible tools: 14 → Top fit: M365 Copilot</t>
        </is>
      </c>
      <c r="AJ83" s="2" t="s">
        <v>349</v>
      </c>
      <c r="AK83" s="2" t="s">
        <v>268</v>
      </c>
      <c r="AL83" s="2" t="s">
        <v>97</v>
      </c>
      <c r="AM83" s="2" t="s">
        <v>77</v>
      </c>
      <c r="AN83" s="2" t="s">
        <v>73</v>
      </c>
      <c r="AO83" s="2" t="s">
        <v>77</v>
      </c>
      <c r="AP83" s="2" t="s">
        <v>98</v>
      </c>
    </row>
    <row r="84" customFormat="false" ht="46.25" hidden="false" customHeight="false" outlineLevel="0" collapsed="false">
      <c r="A84" s="2" t="s">
        <v>742</v>
      </c>
      <c r="B84" s="2" t="s">
        <v>65</v>
      </c>
      <c r="C84" s="2" t="s">
        <v>743</v>
      </c>
      <c r="D84" s="2" t="s">
        <v>744</v>
      </c>
      <c r="E84" s="2" t="s">
        <v>68</v>
      </c>
      <c r="F84" s="2" t="s">
        <v>193</v>
      </c>
      <c r="G84" s="2" t="s">
        <v>745</v>
      </c>
      <c r="H84" s="2" t="s">
        <v>71</v>
      </c>
      <c r="I84" s="2" t="s">
        <v>195</v>
      </c>
      <c r="J84" s="2" t="s">
        <v>387</v>
      </c>
      <c r="K84" s="2" t="s">
        <v>746</v>
      </c>
      <c r="L84" s="2" t="s">
        <v>75</v>
      </c>
      <c r="M84" s="2" t="s">
        <v>130</v>
      </c>
      <c r="N84" s="2" t="s">
        <v>97</v>
      </c>
      <c r="O84" s="2">
        <v>14</v>
      </c>
      <c r="P84" s="2" t="inlineStr">
        <is>
          <t xml:space="preserve">No AI tool (use approved non-AI process)</t>
        </is>
      </c>
      <c r="Q84" s="2" t="inlineStr">
        <is>
          <t xml:space="preserve">Bedrock platform only for supporting work (a neutral summary, a conversation guide), not the judgment</t>
        </is>
      </c>
      <c r="R84" s="2" t="inlineStr">
        <is>
          <t xml:space="preserve">Copilot Chat: not approved for Confidential data; ChatGPT Edu: not approved for employee records; Claude Edu: not approved for employee records</t>
        </is>
      </c>
      <c r="S84" s="2" t="inlineStr">
        <is>
          <t xml:space="preserve">Limit to people with a need to know; AI output is not a personnel decision. A human makes and documents every decision; AI output cannot be the basis for it. Confirm the tool works with your setup; Disability Resources can advise.</t>
        </is>
      </c>
      <c r="T84" s="2" t="inlineStr">
        <is>
          <t xml:space="preserve">Not permitted: human process</t>
        </is>
      </c>
      <c r="U84" s="2" t="s">
        <v>82</v>
      </c>
      <c r="V84" s="2" t="s">
        <v>203</v>
      </c>
      <c r="W84" s="2" t="s">
        <v>136</v>
      </c>
      <c r="X84" s="2" t="s">
        <v>342</v>
      </c>
      <c r="Y84" s="2" t="inlineStr">
        <is>
          <t xml:space="preserve">No tool</t>
        </is>
      </c>
      <c r="Z84" s="2" t="inlineStr">
        <is>
          <t xml:space="preserve">Layer 3: Consultation / custom request</t>
        </is>
      </c>
      <c r="AA84" s="2" t="s">
        <v>343</v>
      </c>
      <c r="AB84" s="2" t="inlineStr">
        <is>
          <t xml:space="preserve">HR / talent acquisition</t>
        </is>
      </c>
      <c r="AC84" s="2" t="s">
        <v>65</v>
      </c>
      <c r="AD84" s="2" t="s">
        <v>77</v>
      </c>
      <c r="AE84" s="2" t="s">
        <v>345</v>
      </c>
      <c r="AF84" s="2" t="s">
        <v>346</v>
      </c>
      <c r="AG84" s="2" t="s">
        <v>347</v>
      </c>
      <c r="AH84" s="2" t="inlineStr">
        <is>
          <t xml:space="preserve">AI cannot reliably judge, score or detect AI use in a person's work, and a wrong call harms that person, so campus policy keeps these decisions with people. A human makes and documents the decision.</t>
        </is>
      </c>
      <c r="AI84" s="2" t="inlineStr">
        <is>
          <t xml:space="preserve">Data: Confidential (Personnel) → Eligible tools: 14</t>
        </is>
      </c>
      <c r="AJ84" s="2" t="s">
        <v>752</v>
      </c>
      <c r="AK84" s="2" t="s">
        <v>210</v>
      </c>
      <c r="AL84" s="2" t="s">
        <v>97</v>
      </c>
      <c r="AM84" s="2" t="s">
        <v>77</v>
      </c>
      <c r="AN84" s="2" t="s">
        <v>73</v>
      </c>
      <c r="AO84" s="2" t="s">
        <v>97</v>
      </c>
      <c r="AP84" s="2" t="s">
        <v>350</v>
      </c>
    </row>
    <row r="85" customFormat="false" ht="46.25" hidden="false" customHeight="false" outlineLevel="0" collapsed="false">
      <c r="A85" s="2" t="s">
        <v>753</v>
      </c>
      <c r="B85" s="2" t="s">
        <v>168</v>
      </c>
      <c r="C85" s="2" t="s">
        <v>322</v>
      </c>
      <c r="D85" s="2" t="s">
        <v>292</v>
      </c>
      <c r="E85" s="2" t="s">
        <v>68</v>
      </c>
      <c r="F85" s="2" t="s">
        <v>453</v>
      </c>
      <c r="G85" s="2" t="s">
        <v>754</v>
      </c>
      <c r="H85" s="2" t="s">
        <v>755</v>
      </c>
      <c r="I85" s="2" t="s">
        <v>72</v>
      </c>
      <c r="J85" s="2" t="s">
        <v>73</v>
      </c>
      <c r="K85" s="2" t="s">
        <v>197</v>
      </c>
      <c r="L85" s="2" t="s">
        <v>75</v>
      </c>
      <c r="M85" s="2" t="s">
        <v>155</v>
      </c>
      <c r="N85" s="2" t="s">
        <v>77</v>
      </c>
      <c r="O85" s="2">
        <v>14</v>
      </c>
      <c r="P85" s="2" t="inlineStr">
        <is>
          <t xml:space="preserve">ChatGPT Edu</t>
        </is>
      </c>
      <c r="Q85" s="2" t="inlineStr">
        <is>
          <t xml:space="preserve">Claude for Education</t>
        </is>
      </c>
      <c r="R85" s="2" t="inlineStr">
        <is>
          <t xml:space="preserve">Copilot Chat: course allows only specified, guided uses; M365 Copilot: requires a license; Canvas AI: not available to this role</t>
        </is>
      </c>
      <c r="S85" s="2" t="inlineStr">
        <is>
          <t xml:space="preserve">Stay within the uses the syllabus allows (explanation, practice, feedback); do not submit AI-written text. Confirm the tool works with your setup; Disability Resources can advise.</t>
        </is>
      </c>
      <c r="T85" s="2" t="inlineStr">
        <is>
          <t xml:space="preserve">Open choice (top two)</t>
        </is>
      </c>
      <c r="U85" s="2" t="s">
        <v>168</v>
      </c>
      <c r="V85" s="2" t="s">
        <v>455</v>
      </c>
      <c r="W85" s="2" t="s">
        <v>84</v>
      </c>
      <c r="X85" s="2" t="s">
        <v>223</v>
      </c>
      <c r="Y85" s="2" t="inlineStr">
        <is>
          <t xml:space="preserve">Yes (#1)</t>
        </is>
      </c>
      <c r="Z85" s="2" t="inlineStr">
        <is>
          <t xml:space="preserve">Layer 1: Quick Matcher</t>
        </is>
      </c>
      <c r="AA85" s="2" t="s">
        <v>758</v>
      </c>
      <c r="AB85" s="2" t="inlineStr">
        <is>
          <t xml:space="preserve">Self-service</t>
        </is>
      </c>
      <c r="AC85" s="2" t="s">
        <v>186</v>
      </c>
      <c r="AD85" s="2" t="s">
        <v>77</v>
      </c>
      <c r="AE85" s="2" t="s">
        <v>90</v>
      </c>
      <c r="AF85" s="2" t="s">
        <v>91</v>
      </c>
      <c r="AG85" s="2" t="s">
        <v>92</v>
      </c>
      <c r="AH85" s="2" t="inlineStr">
        <is>
          <t xml:space="preserve">Internal data with no regulatory flags, so any campus-contracted tool is eligible (personal accounts are not). The course allows only guided uses, so tools that just produce finished work are set aside. ChatGPT Edu ranks first because it handles file-based data analysis, image generation and voice in one place, with study mode for learners.</t>
        </is>
      </c>
      <c r="AI85" s="2" t="inlineStr">
        <is>
          <t xml:space="preserve">Data: Internal → Course policy: Limited → Eligible tools: 14 → Top fit: ChatGPT Edu</t>
        </is>
      </c>
      <c r="AJ85" s="2" t="s">
        <v>327</v>
      </c>
      <c r="AK85" s="2" t="s">
        <v>459</v>
      </c>
      <c r="AL85" s="2" t="s">
        <v>77</v>
      </c>
      <c r="AM85" s="2" t="s">
        <v>77</v>
      </c>
      <c r="AN85" s="2" t="s">
        <v>73</v>
      </c>
      <c r="AO85" s="2" t="s">
        <v>77</v>
      </c>
      <c r="AP85" s="2" t="s">
        <v>166</v>
      </c>
    </row>
    <row r="86" customFormat="false" ht="35.05" hidden="false" customHeight="false" outlineLevel="0" collapsed="false">
      <c r="A86" s="2" t="s">
        <v>761</v>
      </c>
      <c r="B86" s="2" t="s">
        <v>121</v>
      </c>
      <c r="C86" s="2" t="s">
        <v>122</v>
      </c>
      <c r="D86" s="2" t="s">
        <v>673</v>
      </c>
      <c r="E86" s="2" t="s">
        <v>68</v>
      </c>
      <c r="F86" s="2" t="s">
        <v>171</v>
      </c>
      <c r="G86" s="2" t="s">
        <v>762</v>
      </c>
      <c r="H86" s="2" t="s">
        <v>71</v>
      </c>
      <c r="I86" s="2" t="s">
        <v>72</v>
      </c>
      <c r="J86" s="2" t="s">
        <v>73</v>
      </c>
      <c r="K86" s="2" t="s">
        <v>197</v>
      </c>
      <c r="L86" s="2" t="s">
        <v>75</v>
      </c>
      <c r="M86" s="2" t="s">
        <v>155</v>
      </c>
      <c r="N86" s="2" t="s">
        <v>77</v>
      </c>
      <c r="O86" s="2">
        <v>14</v>
      </c>
      <c r="P86" s="2" t="inlineStr">
        <is>
          <t xml:space="preserve">Claude for Education</t>
        </is>
      </c>
      <c r="Q86" s="2" t="inlineStr">
        <is>
          <t xml:space="preserve">ChatGPT Edu</t>
        </is>
      </c>
      <c r="R86" s="2" t="inlineStr">
        <is>
          <t xml:space="preserve">M365 Copilot: requires a license; Claude Code: needs advanced proficiency and training first; Elicit/Scite: not approved for Internal data</t>
        </is>
      </c>
      <c r="S86" s="2" t="inlineStr">
        <is>
          <t xml:space="preserve">Verify every citation and factual claim against the source. Confirm the tool works with your setup; Disability Resources can advise.</t>
        </is>
      </c>
      <c r="T86" s="2" t="inlineStr">
        <is>
          <t xml:space="preserve">Open choice (top two)</t>
        </is>
      </c>
      <c r="U86" s="2" t="s">
        <v>135</v>
      </c>
      <c r="V86" s="2" t="s">
        <v>180</v>
      </c>
      <c r="W86" s="2" t="s">
        <v>84</v>
      </c>
      <c r="X86" s="2" t="s">
        <v>275</v>
      </c>
      <c r="Y86" s="2" t="inlineStr">
        <is>
          <t xml:space="preserve">Yes (#1)</t>
        </is>
      </c>
      <c r="Z86" s="2" t="inlineStr">
        <is>
          <t xml:space="preserve">Layer 1: Quick Matcher</t>
        </is>
      </c>
      <c r="AA86" s="2" t="s">
        <v>265</v>
      </c>
      <c r="AB86" s="2" t="inlineStr">
        <is>
          <t xml:space="preserve">Self-service</t>
        </is>
      </c>
      <c r="AC86" s="2" t="s">
        <v>121</v>
      </c>
      <c r="AD86" s="2" t="s">
        <v>77</v>
      </c>
      <c r="AE86" s="2" t="s">
        <v>90</v>
      </c>
      <c r="AF86" s="2" t="s">
        <v>91</v>
      </c>
      <c r="AG86" s="2" t="s">
        <v>92</v>
      </c>
      <c r="AH86"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86" s="2" t="inlineStr">
        <is>
          <t xml:space="preserve">Data: Internal → Eligible tools: 14 → Top fit: Claude Edu</t>
        </is>
      </c>
      <c r="AJ86" s="2" t="s">
        <v>144</v>
      </c>
      <c r="AK86" s="2" t="s">
        <v>190</v>
      </c>
      <c r="AL86" s="2" t="s">
        <v>77</v>
      </c>
      <c r="AM86" s="2" t="s">
        <v>77</v>
      </c>
      <c r="AN86" s="2" t="s">
        <v>73</v>
      </c>
      <c r="AO86" s="2" t="s">
        <v>77</v>
      </c>
      <c r="AP86" s="2" t="s">
        <v>98</v>
      </c>
    </row>
    <row r="87" customFormat="false" ht="35.05" hidden="false" customHeight="false" outlineLevel="0" collapsed="false">
      <c r="A87" s="2" t="s">
        <v>763</v>
      </c>
      <c r="B87" s="2" t="s">
        <v>121</v>
      </c>
      <c r="C87" s="2" t="s">
        <v>122</v>
      </c>
      <c r="D87" s="2" t="s">
        <v>312</v>
      </c>
      <c r="E87" s="2" t="s">
        <v>103</v>
      </c>
      <c r="F87" s="2" t="s">
        <v>193</v>
      </c>
      <c r="G87" s="2" t="s">
        <v>764</v>
      </c>
      <c r="H87" s="2" t="s">
        <v>71</v>
      </c>
      <c r="I87" s="2" t="s">
        <v>195</v>
      </c>
      <c r="J87" s="2" t="s">
        <v>387</v>
      </c>
      <c r="K87" s="2" t="s">
        <v>197</v>
      </c>
      <c r="L87" s="2" t="s">
        <v>75</v>
      </c>
      <c r="M87" s="2" t="s">
        <v>155</v>
      </c>
      <c r="N87" s="2" t="s">
        <v>97</v>
      </c>
      <c r="O87" s="2">
        <v>14</v>
      </c>
      <c r="P87" s="2" t="inlineStr">
        <is>
          <t xml:space="preserve">Campus AI Platform (AWS Bedrock: multi-model chat, bot builder, API)</t>
        </is>
      </c>
      <c r="Q87" s="2" t="inlineStr">
        <is>
          <t xml:space="preserve">None</t>
        </is>
      </c>
      <c r="R87" s="2" t="inlineStr">
        <is>
          <t xml:space="preserve">Copilot Chat: not approved for Confidential data; M365 Copilot: requires a license; ChatGPT Edu: not approved for employee records</t>
        </is>
      </c>
      <c r="S87" s="2" t="inlineStr">
        <is>
          <t xml:space="preserve">Limit to people with a need to know; AI output is not a personnel decision. A human reviews and owns the final output and any decision it informs. Confirm the tool works with your setup; Disability Resources can advise. Point to the campus AI basics training.</t>
        </is>
      </c>
      <c r="T87" s="2" t="inlineStr">
        <is>
          <t xml:space="preserve">Guided default</t>
        </is>
      </c>
      <c r="U87" s="2" t="s">
        <v>135</v>
      </c>
      <c r="V87" s="2" t="s">
        <v>203</v>
      </c>
      <c r="W87" s="2" t="s">
        <v>136</v>
      </c>
      <c r="X87" s="2" t="s">
        <v>204</v>
      </c>
      <c r="Y87" s="2" t="inlineStr">
        <is>
          <t xml:space="preserve">No</t>
        </is>
      </c>
      <c r="Z87" s="2" t="inlineStr">
        <is>
          <t xml:space="preserve">Layer 3: Consultation / custom request</t>
        </is>
      </c>
      <c r="AA87" s="2" t="s">
        <v>332</v>
      </c>
      <c r="AB87" s="2" t="inlineStr">
        <is>
          <t xml:space="preserve">HR / unit leadership</t>
        </is>
      </c>
      <c r="AC87" s="2" t="s">
        <v>121</v>
      </c>
      <c r="AD87" s="2" t="s">
        <v>77</v>
      </c>
      <c r="AE87" s="2" t="s">
        <v>90</v>
      </c>
      <c r="AF87" s="2" t="s">
        <v>91</v>
      </c>
      <c r="AG87" s="2" t="s">
        <v>92</v>
      </c>
      <c r="AH87" s="2" t="inlineStr">
        <is>
          <t xml:space="preserve">Employee records data is Confidential, so only tools under an institutional data agreement are eligible (Bedrock platform). Bedrock platform ranks first because it runs in the campus's own AWS account with several models behind one chat interface, and data stays in that account under the AWS BAA.</t>
        </is>
      </c>
      <c r="AI87" s="2" t="inlineStr">
        <is>
          <t xml:space="preserve">Data: Confidential (Personnel) → Eligible tools: 14 → Top fit: Bedrock platform</t>
        </is>
      </c>
      <c r="AJ87" s="2" t="s">
        <v>144</v>
      </c>
      <c r="AK87" s="2" t="s">
        <v>210</v>
      </c>
      <c r="AL87" s="2" t="s">
        <v>77</v>
      </c>
      <c r="AM87" s="2" t="s">
        <v>77</v>
      </c>
      <c r="AN87" s="2" t="s">
        <v>73</v>
      </c>
      <c r="AO87" s="2" t="s">
        <v>77</v>
      </c>
      <c r="AP87" s="2" t="s">
        <v>146</v>
      </c>
    </row>
    <row r="88" customFormat="false" ht="46.25" hidden="false" customHeight="false" outlineLevel="0" collapsed="false">
      <c r="A88" s="2" t="s">
        <v>769</v>
      </c>
      <c r="B88" s="2" t="s">
        <v>168</v>
      </c>
      <c r="C88" s="2" t="s">
        <v>279</v>
      </c>
      <c r="D88" s="2" t="s">
        <v>280</v>
      </c>
      <c r="E88" s="2" t="s">
        <v>103</v>
      </c>
      <c r="F88" s="2" t="s">
        <v>171</v>
      </c>
      <c r="G88" s="2" t="s">
        <v>770</v>
      </c>
      <c r="H88" s="2" t="s">
        <v>71</v>
      </c>
      <c r="I88" s="2" t="s">
        <v>72</v>
      </c>
      <c r="J88" s="2" t="s">
        <v>272</v>
      </c>
      <c r="K88" s="2" t="s">
        <v>174</v>
      </c>
      <c r="L88" s="2" t="s">
        <v>75</v>
      </c>
      <c r="M88" s="2" t="s">
        <v>727</v>
      </c>
      <c r="N88" s="2" t="s">
        <v>77</v>
      </c>
      <c r="O88" s="2">
        <v>14</v>
      </c>
      <c r="P88" s="2" t="inlineStr">
        <is>
          <t xml:space="preserve">Claude for Education</t>
        </is>
      </c>
      <c r="Q88" s="2" t="inlineStr">
        <is>
          <t xml:space="preserve">ChatGPT Edu</t>
        </is>
      </c>
      <c r="R88" s="2" t="inlineStr">
        <is>
          <t xml:space="preserve">M365 Copilot: requires a license; Canvas AI: not approved for unpublished work; Zoom AI: not approved for unpublished work</t>
        </is>
      </c>
      <c r="S88" s="2" t="inlineStr">
        <is>
          <t xml:space="preserve">Use the institutional account only (inputs are not used for training); keep it out of personal tools. Verify every citation and factual claim against the source. Confirm the tool works with your setup; Disability Resources can advise. Point to the campus AI basics training.</t>
        </is>
      </c>
      <c r="T88" s="2" t="inlineStr">
        <is>
          <t xml:space="preserve">Guided default</t>
        </is>
      </c>
      <c r="U88" s="2" t="s">
        <v>168</v>
      </c>
      <c r="V88" s="2" t="s">
        <v>180</v>
      </c>
      <c r="W88" s="2" t="s">
        <v>84</v>
      </c>
      <c r="X88" s="2" t="s">
        <v>181</v>
      </c>
      <c r="Y88" s="2" t="inlineStr">
        <is>
          <t xml:space="preserve">Yes (#1)</t>
        </is>
      </c>
      <c r="Z88" s="2" t="inlineStr">
        <is>
          <t xml:space="preserve">Layer 1: Quick Matcher</t>
        </is>
      </c>
      <c r="AA88" s="2" t="s">
        <v>630</v>
      </c>
      <c r="AB88" s="2" t="inlineStr">
        <is>
          <t xml:space="preserve">Self-service</t>
        </is>
      </c>
      <c r="AC88" s="2" t="s">
        <v>186</v>
      </c>
      <c r="AD88" s="2" t="s">
        <v>77</v>
      </c>
      <c r="AE88" s="2" t="s">
        <v>90</v>
      </c>
      <c r="AF88" s="2" t="s">
        <v>91</v>
      </c>
      <c r="AG88" s="2" t="s">
        <v>92</v>
      </c>
      <c r="AH88" s="2" t="inlineStr">
        <is>
          <t xml:space="preserve">Unpublished work counts as Internal, so campus-contracted tools that do not train on inputs are eligible and personal accounts are not. Claude Edu ranks first because it is strong on long documents, careful writing feedback and code, and its Learning mode guides rather than answers.</t>
        </is>
      </c>
      <c r="AI88" s="2" t="inlineStr">
        <is>
          <t xml:space="preserve">Data: Internal (Unpublished IP) → Eligible tools: 14 → Top fit: Claude Edu</t>
        </is>
      </c>
      <c r="AJ88" s="2" t="s">
        <v>288</v>
      </c>
      <c r="AK88" s="2" t="s">
        <v>190</v>
      </c>
      <c r="AL88" s="2" t="s">
        <v>77</v>
      </c>
      <c r="AM88" s="2" t="s">
        <v>77</v>
      </c>
      <c r="AN88" s="2" t="s">
        <v>73</v>
      </c>
      <c r="AO88" s="2" t="s">
        <v>77</v>
      </c>
      <c r="AP88" s="2" t="s">
        <v>98</v>
      </c>
    </row>
    <row r="89" customFormat="false" ht="46.25" hidden="false" customHeight="false" outlineLevel="0" collapsed="false">
      <c r="A89" s="2" t="s">
        <v>774</v>
      </c>
      <c r="B89" s="2" t="s">
        <v>148</v>
      </c>
      <c r="C89" s="2" t="s">
        <v>775</v>
      </c>
      <c r="D89" s="2" t="s">
        <v>515</v>
      </c>
      <c r="E89" s="2" t="s">
        <v>68</v>
      </c>
      <c r="F89" s="2" t="s">
        <v>776</v>
      </c>
      <c r="G89" s="2" t="s">
        <v>777</v>
      </c>
      <c r="H89" s="2" t="s">
        <v>71</v>
      </c>
      <c r="I89" s="2" t="s">
        <v>72</v>
      </c>
      <c r="J89" s="2" t="s">
        <v>73</v>
      </c>
      <c r="K89" s="2" t="s">
        <v>197</v>
      </c>
      <c r="L89" s="2" t="s">
        <v>75</v>
      </c>
      <c r="M89" s="2" t="s">
        <v>155</v>
      </c>
      <c r="N89" s="2" t="s">
        <v>77</v>
      </c>
      <c r="O89" s="2">
        <v>14</v>
      </c>
      <c r="P89" s="2" t="inlineStr">
        <is>
          <t xml:space="preserve">Workday AI / ServiceNow Now Assist (in-system)</t>
        </is>
      </c>
      <c r="Q89" s="2" t="inlineStr">
        <is>
          <t xml:space="preserve">Claude for Education</t>
        </is>
      </c>
      <c r="R89" s="2" t="inlineStr">
        <is>
          <t xml:space="preserve">Canvas AI: not available to this role; Claude Code: needs advanced proficiency and training first; Elicit/Scite: not approved for Internal data</t>
        </is>
      </c>
      <c r="S89" s="2" t="inlineStr">
        <is>
          <t xml:space="preserve">Confirm the tool works with your setup; Disability Resources can advise.</t>
        </is>
      </c>
      <c r="T89" s="2" t="inlineStr">
        <is>
          <t xml:space="preserve">Default, alternatives allowed</t>
        </is>
      </c>
      <c r="U89" s="2" t="s">
        <v>82</v>
      </c>
      <c r="V89" s="2" t="s">
        <v>455</v>
      </c>
      <c r="W89" s="2" t="s">
        <v>84</v>
      </c>
      <c r="X89" s="2" t="s">
        <v>223</v>
      </c>
      <c r="Y89" s="2" t="inlineStr">
        <is>
          <t xml:space="preserve">No</t>
        </is>
      </c>
      <c r="Z89" s="2" t="inlineStr">
        <is>
          <t xml:space="preserve">Layer 2: Comparison &amp; detail</t>
        </is>
      </c>
      <c r="AA89" s="2" t="s">
        <v>778</v>
      </c>
      <c r="AB89" s="2" t="inlineStr">
        <is>
          <t xml:space="preserve">Self-service</t>
        </is>
      </c>
      <c r="AC89" s="2" t="s">
        <v>65</v>
      </c>
      <c r="AD89" s="2" t="s">
        <v>77</v>
      </c>
      <c r="AE89" s="2" t="s">
        <v>90</v>
      </c>
      <c r="AF89" s="2" t="s">
        <v>91</v>
      </c>
      <c r="AG89" s="2" t="s">
        <v>92</v>
      </c>
      <c r="AH89" s="2" t="inlineStr">
        <is>
          <t xml:space="preserve">Internal data with no regulatory flags, so any campus-contracted tool is eligible (personal accounts are not). Workday/ServiceNow AI ranks first because it runs inside the system of record, so records never leave Workday or ServiceNow and access rules carry over.</t>
        </is>
      </c>
      <c r="AI89" s="2" t="inlineStr">
        <is>
          <t xml:space="preserve">Data: Internal → Eligible tools: 14 → Top fit: Workday/ServiceNow AI</t>
        </is>
      </c>
      <c r="AJ89" s="2" t="s">
        <v>781</v>
      </c>
      <c r="AK89" s="2" t="s">
        <v>782</v>
      </c>
      <c r="AL89" s="2" t="s">
        <v>97</v>
      </c>
      <c r="AM89" s="2" t="s">
        <v>77</v>
      </c>
      <c r="AN89" s="2" t="s">
        <v>73</v>
      </c>
      <c r="AO89" s="2" t="s">
        <v>77</v>
      </c>
      <c r="AP89" s="2" t="s">
        <v>98</v>
      </c>
    </row>
    <row r="90" customFormat="false" ht="23.85" hidden="false" customHeight="false" outlineLevel="0" collapsed="false">
      <c r="A90" s="2" t="s">
        <v>783</v>
      </c>
      <c r="B90" s="2" t="s">
        <v>148</v>
      </c>
      <c r="C90" s="2" t="s">
        <v>530</v>
      </c>
      <c r="D90" s="2" t="s">
        <v>531</v>
      </c>
      <c r="E90" s="2" t="s">
        <v>103</v>
      </c>
      <c r="F90" s="2" t="s">
        <v>69</v>
      </c>
      <c r="G90" s="2" t="s">
        <v>784</v>
      </c>
      <c r="H90" s="2" t="s">
        <v>71</v>
      </c>
      <c r="I90" s="2" t="s">
        <v>72</v>
      </c>
      <c r="J90" s="2" t="s">
        <v>73</v>
      </c>
      <c r="K90" s="2" t="s">
        <v>74</v>
      </c>
      <c r="L90" s="2" t="s">
        <v>75</v>
      </c>
      <c r="M90" s="2" t="s">
        <v>155</v>
      </c>
      <c r="N90" s="2" t="s">
        <v>77</v>
      </c>
      <c r="O90" s="2">
        <v>14</v>
      </c>
      <c r="P90" s="2" t="inlineStr">
        <is>
          <t xml:space="preserve">Microsoft 365 Copilot (licensed)</t>
        </is>
      </c>
      <c r="Q90" s="2" t="inlineStr">
        <is>
          <t xml:space="preserve">Microsoft 365 Copilot Chat</t>
        </is>
      </c>
      <c r="R90" s="2" t="inlineStr">
        <is>
          <t xml:space="preserve">Canvas AI: not available to this role; Claude Code: needs advanced proficiency and training first; Elicit/Scite: not approved for Internal data</t>
        </is>
      </c>
      <c r="S90" s="2" t="inlineStr">
        <is>
          <t xml:space="preserve">Confirm the tool works with your setup; Disability Resources can advise. Point to the campus AI basics training.</t>
        </is>
      </c>
      <c r="T90" s="2" t="inlineStr">
        <is>
          <t xml:space="preserve">Guided default</t>
        </is>
      </c>
      <c r="U90" s="2" t="s">
        <v>82</v>
      </c>
      <c r="V90" s="2" t="s">
        <v>83</v>
      </c>
      <c r="W90" s="2" t="s">
        <v>84</v>
      </c>
      <c r="X90" s="2" t="s">
        <v>85</v>
      </c>
      <c r="Y90" s="2" t="inlineStr">
        <is>
          <t xml:space="preserve">Yes (#3)</t>
        </is>
      </c>
      <c r="Z90" s="2" t="inlineStr">
        <is>
          <t xml:space="preserve">Layer 1: Quick Matcher</t>
        </is>
      </c>
      <c r="AA90" s="2" t="s">
        <v>88</v>
      </c>
      <c r="AB90" s="2" t="inlineStr">
        <is>
          <t xml:space="preserve">Self-service</t>
        </is>
      </c>
      <c r="AC90" s="2" t="s">
        <v>65</v>
      </c>
      <c r="AD90" s="2" t="s">
        <v>77</v>
      </c>
      <c r="AE90" s="2" t="s">
        <v>90</v>
      </c>
      <c r="AF90" s="2" t="s">
        <v>91</v>
      </c>
      <c r="AG90" s="2" t="s">
        <v>92</v>
      </c>
      <c r="AH90" s="2" t="inlineStr">
        <is>
          <t xml:space="preserve">Internal data with no regulatory flags, so any campus-contracted tool is eligible (personal accounts are not). M365 Copilot ranks first because it works inside the user's own Outlook, Teams and Office files and stays within the campus tenant.</t>
        </is>
      </c>
      <c r="AI90" s="2" t="inlineStr">
        <is>
          <t xml:space="preserve">Data: Internal → Eligible tools: 14 → Top fit: M365 Copilot</t>
        </is>
      </c>
      <c r="AJ90" s="2" t="s">
        <v>543</v>
      </c>
      <c r="AK90" s="2" t="s">
        <v>96</v>
      </c>
      <c r="AL90" s="2" t="s">
        <v>97</v>
      </c>
      <c r="AM90" s="2" t="s">
        <v>77</v>
      </c>
      <c r="AN90" s="2" t="s">
        <v>73</v>
      </c>
      <c r="AO90" s="2" t="s">
        <v>77</v>
      </c>
      <c r="AP90" s="2" t="s">
        <v>98</v>
      </c>
    </row>
    <row r="91" customFormat="false" ht="35.05" hidden="false" customHeight="false" outlineLevel="0" collapsed="false">
      <c r="A91" s="2" t="s">
        <v>786</v>
      </c>
      <c r="B91" s="2" t="s">
        <v>65</v>
      </c>
      <c r="C91" s="2" t="s">
        <v>787</v>
      </c>
      <c r="D91" s="2" t="s">
        <v>788</v>
      </c>
      <c r="E91" s="2" t="s">
        <v>68</v>
      </c>
      <c r="F91" s="2" t="s">
        <v>378</v>
      </c>
      <c r="G91" s="2" t="s">
        <v>789</v>
      </c>
      <c r="H91" s="2" t="s">
        <v>71</v>
      </c>
      <c r="I91" s="2" t="s">
        <v>72</v>
      </c>
      <c r="J91" s="2" t="s">
        <v>73</v>
      </c>
      <c r="K91" s="2" t="s">
        <v>216</v>
      </c>
      <c r="L91" s="2" t="s">
        <v>75</v>
      </c>
      <c r="M91" s="2" t="s">
        <v>155</v>
      </c>
      <c r="N91" s="2" t="s">
        <v>77</v>
      </c>
      <c r="O91" s="2">
        <v>14</v>
      </c>
      <c r="P91" s="2" t="inlineStr">
        <is>
          <t xml:space="preserve">Claude for Education</t>
        </is>
      </c>
      <c r="Q91" s="2" t="inlineStr">
        <is>
          <t xml:space="preserve">ChatGPT Edu</t>
        </is>
      </c>
      <c r="R91" s="2" t="inlineStr">
        <is>
          <t xml:space="preserve">Claude Code: not available to this role; Elicit/Scite: not approved for Internal data; Secure Enclave: not available to this role</t>
        </is>
      </c>
      <c r="S91" s="2" t="inlineStr">
        <is>
          <t xml:space="preserve">Confirm the tool works with your setup; Disability Resources can advise.</t>
        </is>
      </c>
      <c r="T91" s="2" t="inlineStr">
        <is>
          <t xml:space="preserve">Open choice (top two)</t>
        </is>
      </c>
      <c r="U91" s="2" t="s">
        <v>82</v>
      </c>
      <c r="V91" s="2" t="s">
        <v>203</v>
      </c>
      <c r="W91" s="2" t="s">
        <v>84</v>
      </c>
      <c r="X91" s="2" t="s">
        <v>181</v>
      </c>
      <c r="Y91" s="2" t="inlineStr">
        <is>
          <t xml:space="preserve">Yes (#1)</t>
        </is>
      </c>
      <c r="Z91" s="2" t="inlineStr">
        <is>
          <t xml:space="preserve">Layer 1: Quick Matcher</t>
        </is>
      </c>
      <c r="AA91" s="2" t="s">
        <v>265</v>
      </c>
      <c r="AB91" s="2" t="inlineStr">
        <is>
          <t xml:space="preserve">Self-service</t>
        </is>
      </c>
      <c r="AC91" s="2" t="s">
        <v>65</v>
      </c>
      <c r="AD91" s="2" t="s">
        <v>77</v>
      </c>
      <c r="AE91" s="2" t="s">
        <v>90</v>
      </c>
      <c r="AF91" s="2" t="s">
        <v>91</v>
      </c>
      <c r="AG91" s="2" t="s">
        <v>92</v>
      </c>
      <c r="AH91"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91" s="2" t="inlineStr">
        <is>
          <t xml:space="preserve">Data: Internal → Eligible tools: 14 → Top fit: Claude Edu</t>
        </is>
      </c>
      <c r="AJ91" s="2" t="s">
        <v>791</v>
      </c>
      <c r="AK91" s="2" t="s">
        <v>383</v>
      </c>
      <c r="AL91" s="2" t="s">
        <v>97</v>
      </c>
      <c r="AM91" s="2" t="s">
        <v>77</v>
      </c>
      <c r="AN91" s="2" t="s">
        <v>73</v>
      </c>
      <c r="AO91" s="2" t="s">
        <v>77</v>
      </c>
      <c r="AP91" s="2" t="s">
        <v>166</v>
      </c>
    </row>
    <row r="92" customFormat="false" ht="46.25" hidden="false" customHeight="false" outlineLevel="0" collapsed="false">
      <c r="A92" s="2" t="s">
        <v>792</v>
      </c>
      <c r="B92" s="2" t="s">
        <v>65</v>
      </c>
      <c r="C92" s="2" t="s">
        <v>417</v>
      </c>
      <c r="D92" s="2" t="s">
        <v>793</v>
      </c>
      <c r="E92" s="2" t="s">
        <v>68</v>
      </c>
      <c r="F92" s="2" t="s">
        <v>104</v>
      </c>
      <c r="G92" s="2" t="s">
        <v>794</v>
      </c>
      <c r="H92" s="2" t="s">
        <v>71</v>
      </c>
      <c r="I92" s="2" t="s">
        <v>195</v>
      </c>
      <c r="J92" s="2" t="s">
        <v>196</v>
      </c>
      <c r="K92" s="2" t="s">
        <v>197</v>
      </c>
      <c r="L92" s="2" t="s">
        <v>75</v>
      </c>
      <c r="M92" s="2" t="s">
        <v>155</v>
      </c>
      <c r="N92" s="2" t="s">
        <v>97</v>
      </c>
      <c r="O92" s="2">
        <v>14</v>
      </c>
      <c r="P92" s="2" t="inlineStr">
        <is>
          <t xml:space="preserve">Campus AI Platform (AWS Bedrock: multi-model chat, bot builder, API)</t>
        </is>
      </c>
      <c r="Q92" s="2" t="inlineStr">
        <is>
          <t xml:space="preserve">Microsoft 365 Copilot (licensed)</t>
        </is>
      </c>
      <c r="R92" s="2" t="inlineStr">
        <is>
          <t xml:space="preserve">Copilot Chat: not approved for Confidential data; NotebookLM: not approved for Confidential data; Canvas AI: not available to this role</t>
        </is>
      </c>
      <c r="S92" s="2" t="inlineStr">
        <is>
          <t xml:space="preserve">Share only the minimum student data the task needs; never use a personal AI account for student records. A human reviews and owns the final output and any decision it informs. Confirm the tool works with your setup; Disability Resources can advise.</t>
        </is>
      </c>
      <c r="T92" s="2" t="inlineStr">
        <is>
          <t xml:space="preserve">Guided default</t>
        </is>
      </c>
      <c r="U92" s="2" t="s">
        <v>82</v>
      </c>
      <c r="V92" s="2" t="s">
        <v>112</v>
      </c>
      <c r="W92" s="2" t="s">
        <v>136</v>
      </c>
      <c r="X92" s="2" t="s">
        <v>237</v>
      </c>
      <c r="Y92" s="2" t="inlineStr">
        <is>
          <t xml:space="preserve">Yes (#1)</t>
        </is>
      </c>
      <c r="Z92" s="2" t="inlineStr">
        <is>
          <t xml:space="preserve">Layer 3: Consultation / custom request</t>
        </is>
      </c>
      <c r="AA92" s="2" t="s">
        <v>332</v>
      </c>
      <c r="AB92" s="2" t="inlineStr">
        <is>
          <t xml:space="preserve">Registrar (FERPA) + unit leadership</t>
        </is>
      </c>
      <c r="AC92" s="2" t="s">
        <v>65</v>
      </c>
      <c r="AD92" s="2" t="s">
        <v>77</v>
      </c>
      <c r="AE92" s="2" t="s">
        <v>90</v>
      </c>
      <c r="AF92" s="2" t="s">
        <v>91</v>
      </c>
      <c r="AG92" s="2" t="s">
        <v>92</v>
      </c>
      <c r="AH92" s="2" t="inlineStr">
        <is>
          <t xml:space="preserve">Student records data is Confidential, so only tools under an institutional data agreement are eligible (Bedrock platform, M365 Copilot, Claude Edu, Workday/ServiceNow AI). Bedrock platform ranks first because it runs in the campus's own AWS account with several models behind one chat interface, and data stays in that account under the AWS BAA.</t>
        </is>
      </c>
      <c r="AI92" s="2" t="inlineStr">
        <is>
          <t xml:space="preserve">Data: Confidential (FERPA) → Eligible tools: 14 → Top fit: Bedrock platform</t>
        </is>
      </c>
      <c r="AJ92" s="2" t="s">
        <v>420</v>
      </c>
      <c r="AK92" s="2" t="s">
        <v>119</v>
      </c>
      <c r="AL92" s="2" t="s">
        <v>97</v>
      </c>
      <c r="AM92" s="2" t="s">
        <v>77</v>
      </c>
      <c r="AN92" s="2" t="s">
        <v>73</v>
      </c>
      <c r="AO92" s="2" t="s">
        <v>77</v>
      </c>
      <c r="AP92" s="2" t="s">
        <v>146</v>
      </c>
    </row>
    <row r="93" customFormat="false" ht="35.05" hidden="false" customHeight="false" outlineLevel="0" collapsed="false">
      <c r="A93" s="2" t="s">
        <v>798</v>
      </c>
      <c r="B93" s="2" t="s">
        <v>65</v>
      </c>
      <c r="C93" s="2" t="s">
        <v>679</v>
      </c>
      <c r="D93" s="2" t="s">
        <v>680</v>
      </c>
      <c r="E93" s="2" t="s">
        <v>103</v>
      </c>
      <c r="F93" s="2" t="s">
        <v>69</v>
      </c>
      <c r="G93" s="2" t="s">
        <v>799</v>
      </c>
      <c r="H93" s="2" t="s">
        <v>71</v>
      </c>
      <c r="I93" s="2" t="s">
        <v>195</v>
      </c>
      <c r="J93" s="2" t="s">
        <v>196</v>
      </c>
      <c r="K93" s="2" t="s">
        <v>74</v>
      </c>
      <c r="L93" s="2" t="s">
        <v>75</v>
      </c>
      <c r="M93" s="2" t="s">
        <v>727</v>
      </c>
      <c r="N93" s="2" t="s">
        <v>77</v>
      </c>
      <c r="O93" s="2">
        <v>14</v>
      </c>
      <c r="P93" s="2" t="inlineStr">
        <is>
          <t xml:space="preserve">Microsoft 365 Copilot (licensed)</t>
        </is>
      </c>
      <c r="Q93" s="2" t="inlineStr">
        <is>
          <t xml:space="preserve">Campus AI Platform (AWS Bedrock: multi-model chat, bot builder, API)</t>
        </is>
      </c>
      <c r="R93" s="2" t="inlineStr">
        <is>
          <t xml:space="preserve">Copilot Chat: not approved for Confidential data; NotebookLM: not approved for Confidential data; Canvas AI: not available to this role</t>
        </is>
      </c>
      <c r="S93" s="2" t="inlineStr">
        <is>
          <t xml:space="preserve">Share only the minimum student data the task needs; never use a personal AI account for student records. Confirm the tool works with your setup; Disability Resources can advise. Point to the campus AI basics training.</t>
        </is>
      </c>
      <c r="T93" s="2" t="inlineStr">
        <is>
          <t xml:space="preserve">Guided default</t>
        </is>
      </c>
      <c r="U93" s="2" t="s">
        <v>82</v>
      </c>
      <c r="V93" s="2" t="s">
        <v>83</v>
      </c>
      <c r="W93" s="2" t="s">
        <v>136</v>
      </c>
      <c r="X93" s="2" t="s">
        <v>137</v>
      </c>
      <c r="Y93" s="2" t="inlineStr">
        <is>
          <t xml:space="preserve">Yes (#1)</t>
        </is>
      </c>
      <c r="Z93" s="2" t="inlineStr">
        <is>
          <t xml:space="preserve">Layer 1: Quick Matcher</t>
        </is>
      </c>
      <c r="AA93" s="2" t="s">
        <v>466</v>
      </c>
      <c r="AB93" s="2" t="inlineStr">
        <is>
          <t xml:space="preserve">Self-service</t>
        </is>
      </c>
      <c r="AC93" s="2" t="s">
        <v>65</v>
      </c>
      <c r="AD93" s="2" t="s">
        <v>77</v>
      </c>
      <c r="AE93" s="2" t="s">
        <v>90</v>
      </c>
      <c r="AF93" s="2" t="s">
        <v>91</v>
      </c>
      <c r="AG93" s="2" t="s">
        <v>92</v>
      </c>
      <c r="AH93" s="2" t="inlineStr">
        <is>
          <t xml:space="preserve">Student records data is Confidential, so only tools under an institutional data agreement are eligible (M365 Copilot, Bedrock platform, Workday/ServiceNow AI, ChatGPT Edu). M365 Copilot ranks first because it works inside the user's own Outlook, Teams and Office files and stays within the campus tenant.</t>
        </is>
      </c>
      <c r="AI93" s="2" t="inlineStr">
        <is>
          <t xml:space="preserve">Data: Confidential (FERPA) → Eligible tools: 14 → Top fit: M365 Copilot</t>
        </is>
      </c>
      <c r="AJ93" s="2" t="s">
        <v>684</v>
      </c>
      <c r="AK93" s="2" t="s">
        <v>96</v>
      </c>
      <c r="AL93" s="2" t="s">
        <v>97</v>
      </c>
      <c r="AM93" s="2" t="s">
        <v>77</v>
      </c>
      <c r="AN93" s="2" t="s">
        <v>73</v>
      </c>
      <c r="AO93" s="2" t="s">
        <v>77</v>
      </c>
      <c r="AP93" s="2" t="s">
        <v>98</v>
      </c>
    </row>
    <row r="94" customFormat="false" ht="23.85" hidden="false" customHeight="false" outlineLevel="0" collapsed="false">
      <c r="A94" s="2" t="s">
        <v>802</v>
      </c>
      <c r="B94" s="2" t="s">
        <v>65</v>
      </c>
      <c r="C94" s="2" t="s">
        <v>803</v>
      </c>
      <c r="D94" s="2" t="s">
        <v>804</v>
      </c>
      <c r="E94" s="2" t="s">
        <v>124</v>
      </c>
      <c r="F94" s="2" t="s">
        <v>258</v>
      </c>
      <c r="G94" s="2" t="s">
        <v>805</v>
      </c>
      <c r="H94" s="2" t="s">
        <v>71</v>
      </c>
      <c r="I94" s="2" t="s">
        <v>260</v>
      </c>
      <c r="J94" s="2" t="s">
        <v>73</v>
      </c>
      <c r="K94" s="2" t="s">
        <v>197</v>
      </c>
      <c r="L94" s="2" t="s">
        <v>75</v>
      </c>
      <c r="M94" s="2" t="s">
        <v>107</v>
      </c>
      <c r="N94" s="2" t="s">
        <v>77</v>
      </c>
      <c r="O94" s="2">
        <v>14</v>
      </c>
      <c r="P94" s="2" t="inlineStr">
        <is>
          <t xml:space="preserve">Microsoft 365 Copilot (licensed)</t>
        </is>
      </c>
      <c r="Q94" s="2" t="inlineStr">
        <is>
          <t xml:space="preserve">Microsoft 365 Copilot Chat</t>
        </is>
      </c>
      <c r="R94" s="2" t="inlineStr">
        <is>
          <t xml:space="preserve">Canvas AI: not available to this role; Claude Code: not available to this role; Secure Enclave: not available to this role</t>
        </is>
      </c>
      <c r="S94" s="2" t="inlineStr">
        <is>
          <t xml:space="preserve">Confirm the tool works with your setup; Disability Resources can advise.</t>
        </is>
      </c>
      <c r="T94" s="2" t="inlineStr">
        <is>
          <t xml:space="preserve">Default, alternatives allowed</t>
        </is>
      </c>
      <c r="U94" s="2" t="s">
        <v>82</v>
      </c>
      <c r="V94" s="2" t="s">
        <v>180</v>
      </c>
      <c r="W94" s="2" t="s">
        <v>263</v>
      </c>
      <c r="X94" s="2" t="s">
        <v>264</v>
      </c>
      <c r="Y94" s="2" t="inlineStr">
        <is>
          <t xml:space="preserve">Yes (#3)</t>
        </is>
      </c>
      <c r="Z94" s="2" t="inlineStr">
        <is>
          <t xml:space="preserve">Layer 1: Quick Matcher</t>
        </is>
      </c>
      <c r="AA94" s="2" t="s">
        <v>88</v>
      </c>
      <c r="AB94" s="2" t="inlineStr">
        <is>
          <t xml:space="preserve">Self-service</t>
        </is>
      </c>
      <c r="AC94" s="2" t="s">
        <v>65</v>
      </c>
      <c r="AD94" s="2" t="s">
        <v>77</v>
      </c>
      <c r="AE94" s="2" t="s">
        <v>90</v>
      </c>
      <c r="AF94" s="2" t="s">
        <v>91</v>
      </c>
      <c r="AG94" s="2" t="s">
        <v>92</v>
      </c>
      <c r="AH94" s="2" t="inlineStr">
        <is>
          <t xml:space="preserve">Public information, so data rules do not narrow the choice. M365 Copilot ranks first because it works inside the user's own Outlook, Teams and Office files and stays within the campus tenant.</t>
        </is>
      </c>
      <c r="AI94" s="2" t="inlineStr">
        <is>
          <t xml:space="preserve">Data: Public → Eligible tools: 14 → Top fit: M365 Copilot</t>
        </is>
      </c>
      <c r="AJ94" s="2" t="s">
        <v>806</v>
      </c>
      <c r="AK94" s="2" t="s">
        <v>268</v>
      </c>
      <c r="AL94" s="2" t="s">
        <v>97</v>
      </c>
      <c r="AM94" s="2" t="s">
        <v>77</v>
      </c>
      <c r="AN94" s="2" t="s">
        <v>73</v>
      </c>
      <c r="AO94" s="2" t="s">
        <v>77</v>
      </c>
      <c r="AP94" s="2" t="s">
        <v>98</v>
      </c>
    </row>
    <row r="95" customFormat="false" ht="35.05" hidden="false" customHeight="false" outlineLevel="0" collapsed="false">
      <c r="A95" s="2" t="s">
        <v>807</v>
      </c>
      <c r="B95" s="2" t="s">
        <v>148</v>
      </c>
      <c r="C95" s="2" t="s">
        <v>530</v>
      </c>
      <c r="D95" s="2" t="s">
        <v>531</v>
      </c>
      <c r="E95" s="2" t="s">
        <v>68</v>
      </c>
      <c r="F95" s="2" t="s">
        <v>313</v>
      </c>
      <c r="G95" s="2" t="s">
        <v>808</v>
      </c>
      <c r="H95" s="2" t="s">
        <v>71</v>
      </c>
      <c r="I95" s="2" t="s">
        <v>260</v>
      </c>
      <c r="J95" s="2" t="s">
        <v>73</v>
      </c>
      <c r="K95" s="2" t="s">
        <v>129</v>
      </c>
      <c r="L95" s="2" t="s">
        <v>75</v>
      </c>
      <c r="M95" s="2" t="s">
        <v>155</v>
      </c>
      <c r="N95" s="2" t="s">
        <v>77</v>
      </c>
      <c r="O95" s="2">
        <v>14</v>
      </c>
      <c r="P95" s="2" t="inlineStr">
        <is>
          <t xml:space="preserve">Claude for Education</t>
        </is>
      </c>
      <c r="Q95" s="2" t="inlineStr">
        <is>
          <t xml:space="preserve">GitHub Copilot (Education/Business)</t>
        </is>
      </c>
      <c r="R95" s="2" t="inlineStr">
        <is>
          <t xml:space="preserve">Canvas AI: not available to this role; Claude Code: needs advanced proficiency and training first; Secure Enclave: not available to this role</t>
        </is>
      </c>
      <c r="S95" s="2" t="inlineStr">
        <is>
          <t xml:space="preserve">Confirm the tool works with your setup; Disability Resources can advise.</t>
        </is>
      </c>
      <c r="T95" s="2" t="inlineStr">
        <is>
          <t xml:space="preserve">Open choice (top two)</t>
        </is>
      </c>
      <c r="U95" s="2" t="s">
        <v>82</v>
      </c>
      <c r="V95" s="2" t="s">
        <v>159</v>
      </c>
      <c r="W95" s="2" t="s">
        <v>263</v>
      </c>
      <c r="X95" s="2" t="s">
        <v>160</v>
      </c>
      <c r="Y95" s="2" t="inlineStr">
        <is>
          <t xml:space="preserve">Yes (#1)</t>
        </is>
      </c>
      <c r="Z95" s="2" t="inlineStr">
        <is>
          <t xml:space="preserve">Layer 1: Quick Matcher</t>
        </is>
      </c>
      <c r="AA95" s="2" t="s">
        <v>265</v>
      </c>
      <c r="AB95" s="2" t="inlineStr">
        <is>
          <t xml:space="preserve">Self-service</t>
        </is>
      </c>
      <c r="AC95" s="2" t="s">
        <v>65</v>
      </c>
      <c r="AD95" s="2" t="s">
        <v>77</v>
      </c>
      <c r="AE95" s="2" t="s">
        <v>90</v>
      </c>
      <c r="AF95" s="2" t="s">
        <v>91</v>
      </c>
      <c r="AG95" s="2" t="s">
        <v>92</v>
      </c>
      <c r="AH95" s="2" t="inlineStr">
        <is>
          <t xml:space="preserve">Public information, so data rules do not narrow the choice. Claude Edu ranks first because it is strong on long documents, careful writing feedback and code, and its Learning mode guides rather than answers.</t>
        </is>
      </c>
      <c r="AI95" s="2" t="inlineStr">
        <is>
          <t xml:space="preserve">Data: Public → Eligible tools: 14 → Top fit: Claude Edu</t>
        </is>
      </c>
      <c r="AJ95" s="2" t="s">
        <v>543</v>
      </c>
      <c r="AK95" s="2" t="s">
        <v>320</v>
      </c>
      <c r="AL95" s="2" t="s">
        <v>97</v>
      </c>
      <c r="AM95" s="2" t="s">
        <v>77</v>
      </c>
      <c r="AN95" s="2" t="s">
        <v>73</v>
      </c>
      <c r="AO95" s="2" t="s">
        <v>77</v>
      </c>
      <c r="AP95" s="2" t="s">
        <v>166</v>
      </c>
    </row>
    <row r="96" customFormat="false" ht="35.05" hidden="false" customHeight="false" outlineLevel="0" collapsed="false">
      <c r="A96" s="2" t="s">
        <v>812</v>
      </c>
      <c r="B96" s="2" t="s">
        <v>65</v>
      </c>
      <c r="C96" s="2" t="s">
        <v>244</v>
      </c>
      <c r="D96" s="2" t="s">
        <v>813</v>
      </c>
      <c r="E96" s="2" t="s">
        <v>68</v>
      </c>
      <c r="F96" s="2" t="s">
        <v>422</v>
      </c>
      <c r="G96" s="2" t="s">
        <v>814</v>
      </c>
      <c r="H96" s="2" t="s">
        <v>71</v>
      </c>
      <c r="I96" s="2" t="s">
        <v>260</v>
      </c>
      <c r="J96" s="2" t="s">
        <v>73</v>
      </c>
      <c r="K96" s="2" t="s">
        <v>521</v>
      </c>
      <c r="L96" s="2" t="s">
        <v>380</v>
      </c>
      <c r="M96" s="2" t="s">
        <v>155</v>
      </c>
      <c r="N96" s="2" t="s">
        <v>77</v>
      </c>
      <c r="O96" s="2">
        <v>14</v>
      </c>
      <c r="P96" s="2" t="inlineStr">
        <is>
          <t xml:space="preserve">Copilot Studio + Power Automate</t>
        </is>
      </c>
      <c r="Q96" s="2" t="inlineStr">
        <is>
          <t xml:space="preserve">Campus AI Platform (AWS Bedrock: multi-model chat, bot builder, API)</t>
        </is>
      </c>
      <c r="R96" s="2" t="inlineStr">
        <is>
          <t xml:space="preserve">Canvas AI: not available to this role; Claude Code: not available to this role; Secure Enclave: requires an approved research computing project</t>
        </is>
      </c>
      <c r="S96" s="2" t="inlineStr">
        <is>
          <t xml:space="preserve">Work on a branch or sandbox and review every change before it merges or runs in production. Register the bot or integration with IT and name an owner for monitoring and retirement. Confirm the tool works with your setup; Disability Resources can advise.</t>
        </is>
      </c>
      <c r="T96" s="2" t="inlineStr">
        <is>
          <t xml:space="preserve">Default, alternatives allowed</t>
        </is>
      </c>
      <c r="U96" s="2" t="s">
        <v>82</v>
      </c>
      <c r="V96" s="2" t="s">
        <v>427</v>
      </c>
      <c r="W96" s="2" t="s">
        <v>263</v>
      </c>
      <c r="X96" s="2" t="s">
        <v>428</v>
      </c>
      <c r="Y96" s="2" t="inlineStr">
        <is>
          <t xml:space="preserve">Yes (#2)</t>
        </is>
      </c>
      <c r="Z96" s="2" t="inlineStr">
        <is>
          <t xml:space="preserve">Layer 3: Consultation / custom request</t>
        </is>
      </c>
      <c r="AA96" s="2" t="s">
        <v>343</v>
      </c>
      <c r="AB96" s="2" t="inlineStr">
        <is>
          <t xml:space="preserve">Unit lead (Low band)</t>
        </is>
      </c>
      <c r="AC96" s="2" t="s">
        <v>65</v>
      </c>
      <c r="AD96" s="2" t="s">
        <v>77</v>
      </c>
      <c r="AE96" s="2" t="s">
        <v>345</v>
      </c>
      <c r="AF96" s="2" t="s">
        <v>430</v>
      </c>
      <c r="AG96" s="2" t="s">
        <v>431</v>
      </c>
      <c r="AH96" s="2" t="inlineStr">
        <is>
          <t xml:space="preserve">Public information, so data rules do not narrow the choice. Copilot Studio ranks first because it builds governed agents and flows on top of SharePoint and Teams that IT can monitor and turn off.</t>
        </is>
      </c>
      <c r="AI96" s="2" t="inlineStr">
        <is>
          <t xml:space="preserve">Data: Public → Eligible tools: 14 → Top fit: Copilot Studio</t>
        </is>
      </c>
      <c r="AJ96" s="2" t="s">
        <v>256</v>
      </c>
      <c r="AK96" s="2" t="s">
        <v>434</v>
      </c>
      <c r="AL96" s="2" t="s">
        <v>97</v>
      </c>
      <c r="AM96" s="2" t="s">
        <v>77</v>
      </c>
      <c r="AN96" s="2" t="s">
        <v>73</v>
      </c>
      <c r="AO96" s="2" t="s">
        <v>77</v>
      </c>
      <c r="AP96" s="2" t="s">
        <v>350</v>
      </c>
    </row>
    <row r="97" customFormat="false" ht="46.25" hidden="false" customHeight="false" outlineLevel="0" collapsed="false">
      <c r="A97" s="2" t="s">
        <v>817</v>
      </c>
      <c r="B97" s="2" t="s">
        <v>168</v>
      </c>
      <c r="C97" s="2" t="s">
        <v>169</v>
      </c>
      <c r="D97" s="2" t="s">
        <v>395</v>
      </c>
      <c r="E97" s="2" t="s">
        <v>103</v>
      </c>
      <c r="F97" s="2" t="s">
        <v>125</v>
      </c>
      <c r="G97" s="2" t="s">
        <v>818</v>
      </c>
      <c r="H97" s="2" t="s">
        <v>755</v>
      </c>
      <c r="I97" s="2" t="s">
        <v>260</v>
      </c>
      <c r="J97" s="2" t="s">
        <v>73</v>
      </c>
      <c r="K97" s="2" t="s">
        <v>447</v>
      </c>
      <c r="L97" s="2" t="s">
        <v>75</v>
      </c>
      <c r="M97" s="2" t="s">
        <v>155</v>
      </c>
      <c r="N97" s="2" t="s">
        <v>77</v>
      </c>
      <c r="O97" s="2">
        <v>14</v>
      </c>
      <c r="P97" s="2" t="inlineStr">
        <is>
          <t xml:space="preserve">ChatGPT Edu</t>
        </is>
      </c>
      <c r="Q97" s="2" t="inlineStr">
        <is>
          <t xml:space="preserve">Claude for Education</t>
        </is>
      </c>
      <c r="R97" s="2" t="inlineStr">
        <is>
          <t xml:space="preserve">Copilot Chat: course allows only specified, guided uses; M365 Copilot: requires a license; Canvas AI: not available to this role</t>
        </is>
      </c>
      <c r="S97" s="2" t="inlineStr">
        <is>
          <t xml:space="preserve">Stay within the uses the syllabus allows (explanation, practice, feedback); do not submit AI-written text. Confirm the tool works with your setup; Disability Resources can advise. Point to the campus AI basics training.</t>
        </is>
      </c>
      <c r="T97" s="2" t="inlineStr">
        <is>
          <t xml:space="preserve">Guided default</t>
        </is>
      </c>
      <c r="U97" s="2" t="s">
        <v>168</v>
      </c>
      <c r="V97" s="2" t="s">
        <v>83</v>
      </c>
      <c r="W97" s="2" t="s">
        <v>263</v>
      </c>
      <c r="X97" s="2" t="s">
        <v>223</v>
      </c>
      <c r="Y97" s="2" t="inlineStr">
        <is>
          <t xml:space="preserve">Yes (#1)</t>
        </is>
      </c>
      <c r="Z97" s="2" t="inlineStr">
        <is>
          <t xml:space="preserve">Layer 1: Quick Matcher</t>
        </is>
      </c>
      <c r="AA97" s="2" t="s">
        <v>821</v>
      </c>
      <c r="AB97" s="2" t="inlineStr">
        <is>
          <t xml:space="preserve">Self-service</t>
        </is>
      </c>
      <c r="AC97" s="2" t="s">
        <v>186</v>
      </c>
      <c r="AD97" s="2" t="s">
        <v>97</v>
      </c>
      <c r="AE97" s="2" t="s">
        <v>90</v>
      </c>
      <c r="AF97" s="2" t="s">
        <v>91</v>
      </c>
      <c r="AG97" s="2" t="s">
        <v>92</v>
      </c>
      <c r="AH97" s="2" t="inlineStr">
        <is>
          <t xml:space="preserve">Public information, so data rules do not narrow the choice. The course allows only guided uses, so tools that just produce finished work are set aside. ChatGPT Edu ranks first because it handles file-based data analysis, image generation and voice in one place, with study mode for learners.</t>
        </is>
      </c>
      <c r="AI97" s="2" t="inlineStr">
        <is>
          <t xml:space="preserve">Data: Public → Course policy: Limited → Eligible tools: 14 → Top fit: ChatGPT Edu</t>
        </is>
      </c>
      <c r="AJ97" s="2" t="s">
        <v>189</v>
      </c>
      <c r="AK97" s="2" t="s">
        <v>145</v>
      </c>
      <c r="AL97" s="2" t="s">
        <v>77</v>
      </c>
      <c r="AM97" s="2" t="s">
        <v>77</v>
      </c>
      <c r="AN97" s="2" t="s">
        <v>73</v>
      </c>
      <c r="AO97" s="2" t="s">
        <v>77</v>
      </c>
      <c r="AP97" s="2" t="s">
        <v>166</v>
      </c>
    </row>
    <row r="98" customFormat="false" ht="35.05" hidden="false" customHeight="false" outlineLevel="0" collapsed="false">
      <c r="A98" s="2" t="s">
        <v>824</v>
      </c>
      <c r="B98" s="2" t="s">
        <v>168</v>
      </c>
      <c r="C98" s="2" t="s">
        <v>192</v>
      </c>
      <c r="D98" s="2" t="s">
        <v>411</v>
      </c>
      <c r="E98" s="2" t="s">
        <v>124</v>
      </c>
      <c r="F98" s="2" t="s">
        <v>258</v>
      </c>
      <c r="G98" s="2" t="s">
        <v>825</v>
      </c>
      <c r="H98" s="2" t="s">
        <v>71</v>
      </c>
      <c r="I98" s="2" t="s">
        <v>260</v>
      </c>
      <c r="J98" s="2" t="s">
        <v>73</v>
      </c>
      <c r="K98" s="2" t="s">
        <v>216</v>
      </c>
      <c r="L98" s="2" t="s">
        <v>75</v>
      </c>
      <c r="M98" s="2" t="s">
        <v>155</v>
      </c>
      <c r="N98" s="2" t="s">
        <v>77</v>
      </c>
      <c r="O98" s="2">
        <v>14</v>
      </c>
      <c r="P98" s="2" t="inlineStr">
        <is>
          <t xml:space="preserve">Microsoft 365 Copilot Chat</t>
        </is>
      </c>
      <c r="Q98" s="2" t="inlineStr">
        <is>
          <t xml:space="preserve">ChatGPT Edu</t>
        </is>
      </c>
      <c r="R98" s="2" t="inlineStr">
        <is>
          <t xml:space="preserve">M365 Copilot: requires a license; Secure Enclave: requires an approved research computing project; Copilot Studio: not available to this role</t>
        </is>
      </c>
      <c r="S98" s="2" t="inlineStr">
        <is>
          <t xml:space="preserve">Confirm the tool works with your setup; Disability Resources can advise.</t>
        </is>
      </c>
      <c r="T98" s="2" t="inlineStr">
        <is>
          <t xml:space="preserve">Open choice (top two)</t>
        </is>
      </c>
      <c r="U98" s="2" t="s">
        <v>202</v>
      </c>
      <c r="V98" s="2" t="s">
        <v>180</v>
      </c>
      <c r="W98" s="2" t="s">
        <v>263</v>
      </c>
      <c r="X98" s="2" t="s">
        <v>181</v>
      </c>
      <c r="Y98" s="2" t="inlineStr">
        <is>
          <t xml:space="preserve">Yes (#3)</t>
        </is>
      </c>
      <c r="Z98" s="2" t="inlineStr">
        <is>
          <t xml:space="preserve">Layer 1: Quick Matcher</t>
        </is>
      </c>
      <c r="AA98" s="2" t="s">
        <v>265</v>
      </c>
      <c r="AB98" s="2" t="inlineStr">
        <is>
          <t xml:space="preserve">Self-service</t>
        </is>
      </c>
      <c r="AC98" s="2" t="s">
        <v>186</v>
      </c>
      <c r="AD98" s="2" t="s">
        <v>77</v>
      </c>
      <c r="AE98" s="2" t="s">
        <v>90</v>
      </c>
      <c r="AF98" s="2" t="s">
        <v>91</v>
      </c>
      <c r="AG98" s="2" t="s">
        <v>92</v>
      </c>
      <c r="AH98" s="2" t="inlineStr">
        <is>
          <t xml:space="preserve">Public information, so data rules do not narrow the choice. Copilot Chat ranks first because it is free to every account, signed in with campus credentials, and covers general drafting and Q&amp;A well. M365 Copilot would fit better; a license request is worth it if this is recurring.</t>
        </is>
      </c>
      <c r="AI98" s="2" t="inlineStr">
        <is>
          <t xml:space="preserve">Data: Public → Eligible tools: 14 → Top fit: Copilot Chat</t>
        </is>
      </c>
      <c r="AJ98" s="2" t="s">
        <v>209</v>
      </c>
      <c r="AK98" s="2" t="s">
        <v>268</v>
      </c>
      <c r="AL98" s="2" t="s">
        <v>77</v>
      </c>
      <c r="AM98" s="2" t="s">
        <v>77</v>
      </c>
      <c r="AN98" s="2" t="s">
        <v>73</v>
      </c>
      <c r="AO98" s="2" t="s">
        <v>77</v>
      </c>
      <c r="AP98" s="2" t="s">
        <v>98</v>
      </c>
    </row>
    <row r="99" customFormat="false" ht="23.85" hidden="false" customHeight="false" outlineLevel="0" collapsed="false">
      <c r="A99" s="2" t="s">
        <v>827</v>
      </c>
      <c r="B99" s="2" t="s">
        <v>148</v>
      </c>
      <c r="C99" s="2" t="s">
        <v>775</v>
      </c>
      <c r="D99" s="2" t="s">
        <v>515</v>
      </c>
      <c r="E99" s="2" t="s">
        <v>124</v>
      </c>
      <c r="F99" s="2" t="s">
        <v>69</v>
      </c>
      <c r="G99" s="2" t="s">
        <v>828</v>
      </c>
      <c r="H99" s="2" t="s">
        <v>71</v>
      </c>
      <c r="I99" s="2" t="s">
        <v>72</v>
      </c>
      <c r="J99" s="2" t="s">
        <v>73</v>
      </c>
      <c r="K99" s="2" t="s">
        <v>74</v>
      </c>
      <c r="L99" s="2" t="s">
        <v>75</v>
      </c>
      <c r="M99" s="2" t="s">
        <v>76</v>
      </c>
      <c r="N99" s="2" t="s">
        <v>77</v>
      </c>
      <c r="O99" s="2">
        <v>14</v>
      </c>
      <c r="P99" s="2" t="inlineStr">
        <is>
          <t xml:space="preserve">Microsoft 365 Copilot (licensed)</t>
        </is>
      </c>
      <c r="Q99" s="2" t="inlineStr">
        <is>
          <t xml:space="preserve">ChatGPT Edu</t>
        </is>
      </c>
      <c r="R99" s="2" t="inlineStr">
        <is>
          <t xml:space="preserve">Canvas AI: not available to this role; Elicit/Scite: not approved for Internal data; Secure Enclave: not available to this role</t>
        </is>
      </c>
      <c r="S99" s="2" t="inlineStr">
        <is>
          <t xml:space="preserve">Ask the tool to explain in your first language when useful, and double-check translated key terms.</t>
        </is>
      </c>
      <c r="T99" s="2" t="inlineStr">
        <is>
          <t xml:space="preserve">Open choice (top two)</t>
        </is>
      </c>
      <c r="U99" s="2" t="s">
        <v>82</v>
      </c>
      <c r="V99" s="2" t="s">
        <v>83</v>
      </c>
      <c r="W99" s="2" t="s">
        <v>84</v>
      </c>
      <c r="X99" s="2" t="s">
        <v>85</v>
      </c>
      <c r="Y99" s="2" t="inlineStr">
        <is>
          <t xml:space="preserve">Yes (#3)</t>
        </is>
      </c>
      <c r="Z99" s="2" t="inlineStr">
        <is>
          <t xml:space="preserve">Layer 1: Quick Matcher</t>
        </is>
      </c>
      <c r="AA99" s="2" t="s">
        <v>88</v>
      </c>
      <c r="AB99" s="2" t="inlineStr">
        <is>
          <t xml:space="preserve">Self-service</t>
        </is>
      </c>
      <c r="AC99" s="2" t="s">
        <v>65</v>
      </c>
      <c r="AD99" s="2" t="s">
        <v>77</v>
      </c>
      <c r="AE99" s="2" t="s">
        <v>90</v>
      </c>
      <c r="AF99" s="2" t="s">
        <v>91</v>
      </c>
      <c r="AG99" s="2" t="s">
        <v>92</v>
      </c>
      <c r="AH99" s="2" t="inlineStr">
        <is>
          <t xml:space="preserve">Internal data with no regulatory flags, so any campus-contracted tool is eligible (personal accounts are not). M365 Copilot ranks first because it works inside the user's own Outlook, Teams and Office files and stays within the campus tenant.</t>
        </is>
      </c>
      <c r="AI99" s="2" t="inlineStr">
        <is>
          <t xml:space="preserve">Data: Internal → Eligible tools: 14 → Top fit: M365 Copilot</t>
        </is>
      </c>
      <c r="AJ99" s="2" t="s">
        <v>781</v>
      </c>
      <c r="AK99" s="2" t="s">
        <v>96</v>
      </c>
      <c r="AL99" s="2" t="s">
        <v>97</v>
      </c>
      <c r="AM99" s="2" t="s">
        <v>77</v>
      </c>
      <c r="AN99" s="2" t="s">
        <v>73</v>
      </c>
      <c r="AO99" s="2" t="s">
        <v>77</v>
      </c>
      <c r="AP99" s="2" t="s">
        <v>98</v>
      </c>
    </row>
    <row r="100" customFormat="false" ht="23.85" hidden="false" customHeight="false" outlineLevel="0" collapsed="false">
      <c r="A100" s="2" t="s">
        <v>830</v>
      </c>
      <c r="B100" s="2" t="s">
        <v>65</v>
      </c>
      <c r="C100" s="2" t="s">
        <v>417</v>
      </c>
      <c r="D100" s="2" t="s">
        <v>793</v>
      </c>
      <c r="E100" s="2" t="s">
        <v>68</v>
      </c>
      <c r="F100" s="2" t="s">
        <v>258</v>
      </c>
      <c r="G100" s="2" t="s">
        <v>831</v>
      </c>
      <c r="H100" s="2" t="s">
        <v>71</v>
      </c>
      <c r="I100" s="2" t="s">
        <v>260</v>
      </c>
      <c r="J100" s="2" t="s">
        <v>73</v>
      </c>
      <c r="K100" s="2" t="s">
        <v>197</v>
      </c>
      <c r="L100" s="2" t="s">
        <v>75</v>
      </c>
      <c r="M100" s="2" t="s">
        <v>155</v>
      </c>
      <c r="N100" s="2" t="s">
        <v>77</v>
      </c>
      <c r="O100" s="2">
        <v>14</v>
      </c>
      <c r="P100" s="2" t="inlineStr">
        <is>
          <t xml:space="preserve">Microsoft 365 Copilot (licensed)</t>
        </is>
      </c>
      <c r="Q100" s="2" t="inlineStr">
        <is>
          <t xml:space="preserve">Microsoft 365 Copilot Chat</t>
        </is>
      </c>
      <c r="R100" s="2" t="inlineStr">
        <is>
          <t xml:space="preserve">Canvas AI: not available to this role; Claude Code: not available to this role; Secure Enclave: not available to this role</t>
        </is>
      </c>
      <c r="S100" s="2" t="inlineStr">
        <is>
          <t xml:space="preserve">Confirm the tool works with your setup; Disability Resources can advise.</t>
        </is>
      </c>
      <c r="T100" s="2" t="inlineStr">
        <is>
          <t xml:space="preserve">Default, alternatives allowed</t>
        </is>
      </c>
      <c r="U100" s="2" t="s">
        <v>82</v>
      </c>
      <c r="V100" s="2" t="s">
        <v>180</v>
      </c>
      <c r="W100" s="2" t="s">
        <v>263</v>
      </c>
      <c r="X100" s="2" t="s">
        <v>264</v>
      </c>
      <c r="Y100" s="2" t="inlineStr">
        <is>
          <t xml:space="preserve">Yes (#3)</t>
        </is>
      </c>
      <c r="Z100" s="2" t="inlineStr">
        <is>
          <t xml:space="preserve">Layer 1: Quick Matcher</t>
        </is>
      </c>
      <c r="AA100" s="2" t="s">
        <v>88</v>
      </c>
      <c r="AB100" s="2" t="inlineStr">
        <is>
          <t xml:space="preserve">Self-service</t>
        </is>
      </c>
      <c r="AC100" s="2" t="s">
        <v>65</v>
      </c>
      <c r="AD100" s="2" t="s">
        <v>77</v>
      </c>
      <c r="AE100" s="2" t="s">
        <v>90</v>
      </c>
      <c r="AF100" s="2" t="s">
        <v>91</v>
      </c>
      <c r="AG100" s="2" t="s">
        <v>92</v>
      </c>
      <c r="AH100" s="2" t="inlineStr">
        <is>
          <t xml:space="preserve">Public information, so data rules do not narrow the choice. M365 Copilot ranks first because it works inside the user's own Outlook, Teams and Office files and stays within the campus tenant.</t>
        </is>
      </c>
      <c r="AI100" s="2" t="inlineStr">
        <is>
          <t xml:space="preserve">Data: Public → Eligible tools: 14 → Top fit: M365 Copilot</t>
        </is>
      </c>
      <c r="AJ100" s="2" t="s">
        <v>420</v>
      </c>
      <c r="AK100" s="2" t="s">
        <v>268</v>
      </c>
      <c r="AL100" s="2" t="s">
        <v>97</v>
      </c>
      <c r="AM100" s="2" t="s">
        <v>77</v>
      </c>
      <c r="AN100" s="2" t="s">
        <v>73</v>
      </c>
      <c r="AO100" s="2" t="s">
        <v>77</v>
      </c>
      <c r="AP100" s="2" t="s">
        <v>98</v>
      </c>
    </row>
    <row r="101" customFormat="false" ht="35.05" hidden="false" customHeight="false" outlineLevel="0" collapsed="false">
      <c r="A101" s="2" t="s">
        <v>832</v>
      </c>
      <c r="B101" s="2" t="s">
        <v>65</v>
      </c>
      <c r="C101" s="2" t="s">
        <v>461</v>
      </c>
      <c r="D101" s="2" t="s">
        <v>462</v>
      </c>
      <c r="E101" s="2" t="s">
        <v>103</v>
      </c>
      <c r="F101" s="2" t="s">
        <v>69</v>
      </c>
      <c r="G101" s="2" t="s">
        <v>463</v>
      </c>
      <c r="H101" s="2" t="s">
        <v>71</v>
      </c>
      <c r="I101" s="2" t="s">
        <v>195</v>
      </c>
      <c r="J101" s="2" t="s">
        <v>196</v>
      </c>
      <c r="K101" s="2" t="s">
        <v>74</v>
      </c>
      <c r="L101" s="2" t="s">
        <v>75</v>
      </c>
      <c r="M101" s="2" t="s">
        <v>155</v>
      </c>
      <c r="N101" s="2" t="s">
        <v>77</v>
      </c>
      <c r="O101" s="2">
        <v>14</v>
      </c>
      <c r="P101" s="2" t="inlineStr">
        <is>
          <t xml:space="preserve">Microsoft 365 Copilot (licensed)</t>
        </is>
      </c>
      <c r="Q101" s="2" t="inlineStr">
        <is>
          <t xml:space="preserve">Campus AI Platform (AWS Bedrock: multi-model chat, bot builder, API)</t>
        </is>
      </c>
      <c r="R101" s="2" t="inlineStr">
        <is>
          <t xml:space="preserve">Copilot Chat: not approved for Confidential data; NotebookLM: not approved for Confidential data; Canvas AI: not available to this role</t>
        </is>
      </c>
      <c r="S101" s="2" t="inlineStr">
        <is>
          <t xml:space="preserve">Share only the minimum student data the task needs; never use a personal AI account for student records. Confirm the tool works with your setup; Disability Resources can advise. Point to the campus AI basics training.</t>
        </is>
      </c>
      <c r="T101" s="2" t="inlineStr">
        <is>
          <t xml:space="preserve">Guided default</t>
        </is>
      </c>
      <c r="U101" s="2" t="s">
        <v>82</v>
      </c>
      <c r="V101" s="2" t="s">
        <v>83</v>
      </c>
      <c r="W101" s="2" t="s">
        <v>136</v>
      </c>
      <c r="X101" s="2" t="s">
        <v>137</v>
      </c>
      <c r="Y101" s="2" t="inlineStr">
        <is>
          <t xml:space="preserve">Yes (#1)</t>
        </is>
      </c>
      <c r="Z101" s="2" t="inlineStr">
        <is>
          <t xml:space="preserve">Layer 1: Quick Matcher</t>
        </is>
      </c>
      <c r="AA101" s="2" t="s">
        <v>466</v>
      </c>
      <c r="AB101" s="2" t="inlineStr">
        <is>
          <t xml:space="preserve">Self-service</t>
        </is>
      </c>
      <c r="AC101" s="2" t="s">
        <v>65</v>
      </c>
      <c r="AD101" s="2" t="s">
        <v>77</v>
      </c>
      <c r="AE101" s="2" t="s">
        <v>90</v>
      </c>
      <c r="AF101" s="2" t="s">
        <v>91</v>
      </c>
      <c r="AG101" s="2" t="s">
        <v>92</v>
      </c>
      <c r="AH101" s="2" t="inlineStr">
        <is>
          <t xml:space="preserve">Student records data is Confidential, so only tools under an institutional data agreement are eligible (M365 Copilot, Bedrock platform, Workday/ServiceNow AI, ChatGPT Edu). M365 Copilot ranks first because it works inside the user's own Outlook, Teams and Office files and stays within the campus tenant.</t>
        </is>
      </c>
      <c r="AI101" s="2" t="inlineStr">
        <is>
          <t xml:space="preserve">Data: Confidential (FERPA) → Eligible tools: 14 → Top fit: M365 Copilot</t>
        </is>
      </c>
      <c r="AJ101" s="2" t="s">
        <v>469</v>
      </c>
      <c r="AK101" s="2" t="s">
        <v>96</v>
      </c>
      <c r="AL101" s="2" t="s">
        <v>97</v>
      </c>
      <c r="AM101" s="2" t="s">
        <v>77</v>
      </c>
      <c r="AN101" s="2" t="s">
        <v>73</v>
      </c>
      <c r="AO101" s="2" t="s">
        <v>77</v>
      </c>
      <c r="AP101" s="2" t="s">
        <v>98</v>
      </c>
    </row>
    <row r="102" customFormat="false" ht="35.05" hidden="false" customHeight="false" outlineLevel="0" collapsed="false">
      <c r="A102" s="2" t="s">
        <v>834</v>
      </c>
      <c r="B102" s="2" t="s">
        <v>100</v>
      </c>
      <c r="C102" s="2" t="s">
        <v>231</v>
      </c>
      <c r="D102" s="2" t="s">
        <v>102</v>
      </c>
      <c r="E102" s="2" t="s">
        <v>68</v>
      </c>
      <c r="F102" s="2" t="s">
        <v>193</v>
      </c>
      <c r="G102" s="2" t="s">
        <v>835</v>
      </c>
      <c r="H102" s="2" t="s">
        <v>71</v>
      </c>
      <c r="I102" s="2" t="s">
        <v>72</v>
      </c>
      <c r="J102" s="2" t="s">
        <v>73</v>
      </c>
      <c r="K102" s="2" t="s">
        <v>216</v>
      </c>
      <c r="L102" s="2" t="s">
        <v>75</v>
      </c>
      <c r="M102" s="2" t="s">
        <v>282</v>
      </c>
      <c r="N102" s="2" t="s">
        <v>77</v>
      </c>
      <c r="O102" s="2">
        <v>14</v>
      </c>
      <c r="P102" s="2" t="inlineStr">
        <is>
          <t xml:space="preserve">Claude for Education</t>
        </is>
      </c>
      <c r="Q102" s="2" t="inlineStr">
        <is>
          <t xml:space="preserve">Microsoft 365 Copilot Chat</t>
        </is>
      </c>
      <c r="R102" s="2" t="inlineStr">
        <is>
          <t xml:space="preserve">Canvas AI: not available to this role; Claude Code: not available to this role; Elicit/Scite: not approved for Internal data</t>
        </is>
      </c>
      <c r="S102" s="2" t="inlineStr">
        <is>
          <t xml:space="preserve">Confirm the tool works with your setup; Disability Resources can advise.</t>
        </is>
      </c>
      <c r="T102" s="2" t="inlineStr">
        <is>
          <t xml:space="preserve">Default, alternatives allowed</t>
        </is>
      </c>
      <c r="U102" s="2" t="s">
        <v>202</v>
      </c>
      <c r="V102" s="2" t="s">
        <v>203</v>
      </c>
      <c r="W102" s="2" t="s">
        <v>84</v>
      </c>
      <c r="X102" s="2" t="s">
        <v>181</v>
      </c>
      <c r="Y102" s="2" t="inlineStr">
        <is>
          <t xml:space="preserve">Yes (#1)</t>
        </is>
      </c>
      <c r="Z102" s="2" t="inlineStr">
        <is>
          <t xml:space="preserve">Layer 1: Quick Matcher</t>
        </is>
      </c>
      <c r="AA102" s="2" t="s">
        <v>265</v>
      </c>
      <c r="AB102" s="2" t="inlineStr">
        <is>
          <t xml:space="preserve">Self-service</t>
        </is>
      </c>
      <c r="AC102" s="2" t="s">
        <v>65</v>
      </c>
      <c r="AD102" s="2" t="s">
        <v>77</v>
      </c>
      <c r="AE102" s="2" t="s">
        <v>90</v>
      </c>
      <c r="AF102" s="2" t="s">
        <v>91</v>
      </c>
      <c r="AG102" s="2" t="s">
        <v>92</v>
      </c>
      <c r="AH102"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102" s="2" t="inlineStr">
        <is>
          <t xml:space="preserve">Data: Internal → Eligible tools: 14 → Top fit: Claude Edu</t>
        </is>
      </c>
      <c r="AJ102" s="2" t="s">
        <v>242</v>
      </c>
      <c r="AK102" s="2" t="s">
        <v>210</v>
      </c>
      <c r="AL102" s="2" t="s">
        <v>97</v>
      </c>
      <c r="AM102" s="2" t="s">
        <v>77</v>
      </c>
      <c r="AN102" s="2" t="s">
        <v>73</v>
      </c>
      <c r="AO102" s="2" t="s">
        <v>77</v>
      </c>
      <c r="AP102" s="2" t="s">
        <v>98</v>
      </c>
    </row>
    <row r="103" customFormat="false" ht="35.05" hidden="false" customHeight="false" outlineLevel="0" collapsed="false">
      <c r="A103" s="2" t="s">
        <v>836</v>
      </c>
      <c r="B103" s="2" t="s">
        <v>121</v>
      </c>
      <c r="C103" s="2" t="s">
        <v>122</v>
      </c>
      <c r="D103" s="2" t="s">
        <v>213</v>
      </c>
      <c r="E103" s="2" t="s">
        <v>103</v>
      </c>
      <c r="F103" s="2" t="s">
        <v>582</v>
      </c>
      <c r="G103" s="2" t="s">
        <v>837</v>
      </c>
      <c r="H103" s="2" t="s">
        <v>71</v>
      </c>
      <c r="I103" s="2" t="s">
        <v>72</v>
      </c>
      <c r="J103" s="2" t="s">
        <v>272</v>
      </c>
      <c r="K103" s="2" t="s">
        <v>584</v>
      </c>
      <c r="L103" s="2" t="s">
        <v>75</v>
      </c>
      <c r="M103" s="2" t="s">
        <v>217</v>
      </c>
      <c r="N103" s="2" t="s">
        <v>77</v>
      </c>
      <c r="O103" s="2">
        <v>14</v>
      </c>
      <c r="P103" s="2" t="inlineStr">
        <is>
          <t xml:space="preserve">Microsoft 365 Copilot Chat</t>
        </is>
      </c>
      <c r="Q103" s="2" t="inlineStr">
        <is>
          <t xml:space="preserve">ChatGPT Edu</t>
        </is>
      </c>
      <c r="R103" s="2" t="inlineStr">
        <is>
          <t xml:space="preserve">M365 Copilot: requires a license; Canvas AI: not approved for unpublished work; Zoom AI: not approved for unpublished work</t>
        </is>
      </c>
      <c r="S103" s="2" t="inlineStr">
        <is>
          <t xml:space="preserve">Use the institutional account only (inputs are not used for training); keep it out of personal tools. Confirm the tool works with your setup; Disability Resources can advise. Point to the campus AI basics training.</t>
        </is>
      </c>
      <c r="T103" s="2" t="inlineStr">
        <is>
          <t xml:space="preserve">Guided default</t>
        </is>
      </c>
      <c r="U103" s="2" t="s">
        <v>135</v>
      </c>
      <c r="V103" s="2" t="s">
        <v>112</v>
      </c>
      <c r="W103" s="2" t="s">
        <v>84</v>
      </c>
      <c r="X103" s="2" t="s">
        <v>113</v>
      </c>
      <c r="Y103" s="2" t="inlineStr">
        <is>
          <t xml:space="preserve">No</t>
        </is>
      </c>
      <c r="Z103" s="2" t="inlineStr">
        <is>
          <t xml:space="preserve">Layer 2: Comparison &amp; detail</t>
        </is>
      </c>
      <c r="AA103" s="2" t="s">
        <v>588</v>
      </c>
      <c r="AB103" s="2" t="inlineStr">
        <is>
          <t xml:space="preserve">Self-service</t>
        </is>
      </c>
      <c r="AC103" s="2" t="s">
        <v>121</v>
      </c>
      <c r="AD103" s="2" t="s">
        <v>77</v>
      </c>
      <c r="AE103" s="2" t="s">
        <v>90</v>
      </c>
      <c r="AF103" s="2" t="s">
        <v>91</v>
      </c>
      <c r="AG103" s="2" t="s">
        <v>92</v>
      </c>
      <c r="AH103" s="2" t="inlineStr">
        <is>
          <t xml:space="preserve">Unpublished work counts as Internal, so campus-contracted tools that do not train on inputs are eligible and personal accounts are not. Copilot Chat ranks first because it is free to every account, signed in with campus credentials, and covers general drafting and Q&amp;A well. M365 Copilot would fit better; a license request is worth it if this is recurring.</t>
        </is>
      </c>
      <c r="AI103" s="2" t="inlineStr">
        <is>
          <t xml:space="preserve">Data: Internal (Unpublished IP) → Eligible tools: 14 → Top fit: Copilot Chat</t>
        </is>
      </c>
      <c r="AJ103" s="2" t="s">
        <v>144</v>
      </c>
      <c r="AK103" s="2" t="s">
        <v>592</v>
      </c>
      <c r="AL103" s="2" t="s">
        <v>77</v>
      </c>
      <c r="AM103" s="2" t="s">
        <v>77</v>
      </c>
      <c r="AN103" s="2" t="s">
        <v>73</v>
      </c>
      <c r="AO103" s="2" t="s">
        <v>77</v>
      </c>
      <c r="AP103" s="2" t="s">
        <v>146</v>
      </c>
    </row>
    <row r="104" customFormat="false" ht="35.05" hidden="false" customHeight="false" outlineLevel="0" collapsed="false">
      <c r="A104" s="2" t="s">
        <v>838</v>
      </c>
      <c r="B104" s="2" t="s">
        <v>168</v>
      </c>
      <c r="C104" s="2" t="s">
        <v>621</v>
      </c>
      <c r="D104" s="2" t="s">
        <v>329</v>
      </c>
      <c r="E104" s="2" t="s">
        <v>103</v>
      </c>
      <c r="F104" s="2" t="s">
        <v>171</v>
      </c>
      <c r="G104" s="2" t="s">
        <v>839</v>
      </c>
      <c r="H104" s="2" t="s">
        <v>71</v>
      </c>
      <c r="I104" s="2" t="s">
        <v>72</v>
      </c>
      <c r="J104" s="2" t="s">
        <v>73</v>
      </c>
      <c r="K104" s="2" t="s">
        <v>197</v>
      </c>
      <c r="L104" s="2" t="s">
        <v>75</v>
      </c>
      <c r="M104" s="2" t="s">
        <v>155</v>
      </c>
      <c r="N104" s="2" t="s">
        <v>77</v>
      </c>
      <c r="O104" s="2">
        <v>14</v>
      </c>
      <c r="P104" s="2" t="inlineStr">
        <is>
          <t xml:space="preserve">Claude for Education</t>
        </is>
      </c>
      <c r="Q104" s="2" t="inlineStr">
        <is>
          <t xml:space="preserve">ChatGPT Edu</t>
        </is>
      </c>
      <c r="R104" s="2" t="inlineStr">
        <is>
          <t xml:space="preserve">M365 Copilot: requires a license; Canvas AI: not available to this role; Claude Code: not available to this role</t>
        </is>
      </c>
      <c r="S104" s="2" t="inlineStr">
        <is>
          <t xml:space="preserve">Verify every citation and factual claim against the source. Confirm the tool works with your setup; Disability Resources can advise. Point to the campus AI basics training.</t>
        </is>
      </c>
      <c r="T104" s="2" t="inlineStr">
        <is>
          <t xml:space="preserve">Guided default</t>
        </is>
      </c>
      <c r="U104" s="2" t="s">
        <v>168</v>
      </c>
      <c r="V104" s="2" t="s">
        <v>180</v>
      </c>
      <c r="W104" s="2" t="s">
        <v>84</v>
      </c>
      <c r="X104" s="2" t="s">
        <v>181</v>
      </c>
      <c r="Y104" s="2" t="inlineStr">
        <is>
          <t xml:space="preserve">Yes (#1)</t>
        </is>
      </c>
      <c r="Z104" s="2" t="inlineStr">
        <is>
          <t xml:space="preserve">Layer 1: Quick Matcher</t>
        </is>
      </c>
      <c r="AA104" s="2" t="s">
        <v>265</v>
      </c>
      <c r="AB104" s="2" t="inlineStr">
        <is>
          <t xml:space="preserve">Self-service</t>
        </is>
      </c>
      <c r="AC104" s="2" t="s">
        <v>186</v>
      </c>
      <c r="AD104" s="2" t="s">
        <v>77</v>
      </c>
      <c r="AE104" s="2" t="s">
        <v>90</v>
      </c>
      <c r="AF104" s="2" t="s">
        <v>91</v>
      </c>
      <c r="AG104" s="2" t="s">
        <v>92</v>
      </c>
      <c r="AH104"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104" s="2" t="inlineStr">
        <is>
          <t xml:space="preserve">Data: Internal → Eligible tools: 14 → Top fit: Claude Edu</t>
        </is>
      </c>
      <c r="AJ104" s="2" t="s">
        <v>626</v>
      </c>
      <c r="AK104" s="2" t="s">
        <v>190</v>
      </c>
      <c r="AL104" s="2" t="s">
        <v>77</v>
      </c>
      <c r="AM104" s="2" t="s">
        <v>77</v>
      </c>
      <c r="AN104" s="2" t="s">
        <v>73</v>
      </c>
      <c r="AO104" s="2" t="s">
        <v>77</v>
      </c>
      <c r="AP104" s="2" t="s">
        <v>98</v>
      </c>
    </row>
    <row r="105" customFormat="false" ht="46.25" hidden="false" customHeight="false" outlineLevel="0" collapsed="false">
      <c r="A105" s="2" t="s">
        <v>840</v>
      </c>
      <c r="B105" s="2" t="s">
        <v>148</v>
      </c>
      <c r="C105" s="2" t="s">
        <v>436</v>
      </c>
      <c r="D105" s="2" t="s">
        <v>150</v>
      </c>
      <c r="E105" s="2" t="s">
        <v>68</v>
      </c>
      <c r="F105" s="2" t="s">
        <v>776</v>
      </c>
      <c r="G105" s="2" t="s">
        <v>841</v>
      </c>
      <c r="H105" s="2" t="s">
        <v>71</v>
      </c>
      <c r="I105" s="2" t="s">
        <v>72</v>
      </c>
      <c r="J105" s="2" t="s">
        <v>73</v>
      </c>
      <c r="K105" s="2" t="s">
        <v>438</v>
      </c>
      <c r="L105" s="2" t="s">
        <v>75</v>
      </c>
      <c r="M105" s="2" t="s">
        <v>155</v>
      </c>
      <c r="N105" s="2" t="s">
        <v>77</v>
      </c>
      <c r="O105" s="2">
        <v>14</v>
      </c>
      <c r="P105" s="2" t="inlineStr">
        <is>
          <t xml:space="preserve">Workday AI / ServiceNow Now Assist (in-system)</t>
        </is>
      </c>
      <c r="Q105" s="2" t="inlineStr">
        <is>
          <t xml:space="preserve">Claude for Education</t>
        </is>
      </c>
      <c r="R105" s="2" t="inlineStr">
        <is>
          <t xml:space="preserve">Canvas AI: not available to this role; Claude Code: needs advanced proficiency and training first; Elicit/Scite: not approved for Internal data</t>
        </is>
      </c>
      <c r="S105" s="2" t="inlineStr">
        <is>
          <t xml:space="preserve">Confirm the tool works with your setup; Disability Resources can advise.</t>
        </is>
      </c>
      <c r="T105" s="2" t="inlineStr">
        <is>
          <t xml:space="preserve">Default, alternatives allowed</t>
        </is>
      </c>
      <c r="U105" s="2" t="s">
        <v>82</v>
      </c>
      <c r="V105" s="2" t="s">
        <v>455</v>
      </c>
      <c r="W105" s="2" t="s">
        <v>84</v>
      </c>
      <c r="X105" s="2" t="s">
        <v>223</v>
      </c>
      <c r="Y105" s="2" t="inlineStr">
        <is>
          <t xml:space="preserve">No</t>
        </is>
      </c>
      <c r="Z105" s="2" t="inlineStr">
        <is>
          <t xml:space="preserve">Layer 2: Comparison &amp; detail</t>
        </is>
      </c>
      <c r="AA105" s="2" t="s">
        <v>842</v>
      </c>
      <c r="AB105" s="2" t="inlineStr">
        <is>
          <t xml:space="preserve">Self-service</t>
        </is>
      </c>
      <c r="AC105" s="2" t="s">
        <v>65</v>
      </c>
      <c r="AD105" s="2" t="s">
        <v>77</v>
      </c>
      <c r="AE105" s="2" t="s">
        <v>90</v>
      </c>
      <c r="AF105" s="2" t="s">
        <v>91</v>
      </c>
      <c r="AG105" s="2" t="s">
        <v>92</v>
      </c>
      <c r="AH105" s="2" t="inlineStr">
        <is>
          <t xml:space="preserve">Internal data with no regulatory flags, so any campus-contracted tool is eligible (personal accounts are not). Workday/ServiceNow AI ranks first because it runs inside the system of record, so records never leave Workday or ServiceNow and access rules carry over.</t>
        </is>
      </c>
      <c r="AI105" s="2" t="inlineStr">
        <is>
          <t xml:space="preserve">Data: Internal → Eligible tools: 14 → Top fit: Workday/ServiceNow AI</t>
        </is>
      </c>
      <c r="AJ105" s="2" t="s">
        <v>444</v>
      </c>
      <c r="AK105" s="2" t="s">
        <v>782</v>
      </c>
      <c r="AL105" s="2" t="s">
        <v>97</v>
      </c>
      <c r="AM105" s="2" t="s">
        <v>77</v>
      </c>
      <c r="AN105" s="2" t="s">
        <v>73</v>
      </c>
      <c r="AO105" s="2" t="s">
        <v>77</v>
      </c>
      <c r="AP105" s="2" t="s">
        <v>98</v>
      </c>
    </row>
    <row r="106" customFormat="false" ht="46.25" hidden="false" customHeight="false" outlineLevel="0" collapsed="false">
      <c r="A106" s="2" t="s">
        <v>844</v>
      </c>
      <c r="B106" s="2" t="s">
        <v>65</v>
      </c>
      <c r="C106" s="2" t="s">
        <v>845</v>
      </c>
      <c r="D106" s="2" t="s">
        <v>846</v>
      </c>
      <c r="E106" s="2" t="s">
        <v>103</v>
      </c>
      <c r="F106" s="2" t="s">
        <v>104</v>
      </c>
      <c r="G106" s="2" t="s">
        <v>847</v>
      </c>
      <c r="H106" s="2" t="s">
        <v>71</v>
      </c>
      <c r="I106" s="2" t="s">
        <v>195</v>
      </c>
      <c r="J106" s="2" t="s">
        <v>196</v>
      </c>
      <c r="K106" s="2" t="s">
        <v>401</v>
      </c>
      <c r="L106" s="2" t="s">
        <v>75</v>
      </c>
      <c r="M106" s="2" t="s">
        <v>155</v>
      </c>
      <c r="N106" s="2" t="s">
        <v>77</v>
      </c>
      <c r="O106" s="2">
        <v>14</v>
      </c>
      <c r="P106" s="2" t="inlineStr">
        <is>
          <t xml:space="preserve">Campus AI Platform (AWS Bedrock: multi-model chat, bot builder, API)</t>
        </is>
      </c>
      <c r="Q106" s="2" t="inlineStr">
        <is>
          <t xml:space="preserve">Microsoft 365 Copilot (licensed)</t>
        </is>
      </c>
      <c r="R106" s="2" t="inlineStr">
        <is>
          <t xml:space="preserve">Copilot Chat: not approved for Confidential data; NotebookLM: not approved for Confidential data; Canvas AI: not available to this role</t>
        </is>
      </c>
      <c r="S106" s="2" t="inlineStr">
        <is>
          <t xml:space="preserve">Share only the minimum student data the task needs; never use a personal AI account for student records. Confirm the tool works with your setup; Disability Resources can advise. Point to the campus AI basics training.</t>
        </is>
      </c>
      <c r="T106" s="2" t="inlineStr">
        <is>
          <t xml:space="preserve">Guided default</t>
        </is>
      </c>
      <c r="U106" s="2" t="s">
        <v>82</v>
      </c>
      <c r="V106" s="2" t="s">
        <v>112</v>
      </c>
      <c r="W106" s="2" t="s">
        <v>136</v>
      </c>
      <c r="X106" s="2" t="s">
        <v>237</v>
      </c>
      <c r="Y106" s="2" t="inlineStr">
        <is>
          <t xml:space="preserve">Yes (#1)</t>
        </is>
      </c>
      <c r="Z106" s="2" t="inlineStr">
        <is>
          <t xml:space="preserve">Layer 1: Quick Matcher</t>
        </is>
      </c>
      <c r="AA106" s="2" t="s">
        <v>848</v>
      </c>
      <c r="AB106" s="2" t="inlineStr">
        <is>
          <t xml:space="preserve">Self-service</t>
        </is>
      </c>
      <c r="AC106" s="2" t="s">
        <v>65</v>
      </c>
      <c r="AD106" s="2" t="s">
        <v>77</v>
      </c>
      <c r="AE106" s="2" t="s">
        <v>90</v>
      </c>
      <c r="AF106" s="2" t="s">
        <v>91</v>
      </c>
      <c r="AG106" s="2" t="s">
        <v>92</v>
      </c>
      <c r="AH106" s="2" t="inlineStr">
        <is>
          <t xml:space="preserve">Student records data is Confidential, so only tools under an institutional data agreement are eligible (Bedrock platform, M365 Copilot, Claude Edu, Workday/ServiceNow AI). Bedrock platform ranks first because it runs in the campus's own AWS account with several models behind one chat interface, and data stays in that account under the AWS BAA.</t>
        </is>
      </c>
      <c r="AI106" s="2" t="inlineStr">
        <is>
          <t xml:space="preserve">Data: Confidential (FERPA) → Eligible tools: 14 → Top fit: Bedrock platform</t>
        </is>
      </c>
      <c r="AJ106" s="2" t="s">
        <v>850</v>
      </c>
      <c r="AK106" s="2" t="s">
        <v>119</v>
      </c>
      <c r="AL106" s="2" t="s">
        <v>97</v>
      </c>
      <c r="AM106" s="2" t="s">
        <v>77</v>
      </c>
      <c r="AN106" s="2" t="s">
        <v>73</v>
      </c>
      <c r="AO106" s="2" t="s">
        <v>77</v>
      </c>
      <c r="AP106" s="2" t="s">
        <v>98</v>
      </c>
    </row>
    <row r="107" customFormat="false" ht="46.25" hidden="false" customHeight="false" outlineLevel="0" collapsed="false">
      <c r="A107" s="2" t="s">
        <v>851</v>
      </c>
      <c r="B107" s="2" t="s">
        <v>65</v>
      </c>
      <c r="C107" s="2" t="s">
        <v>679</v>
      </c>
      <c r="D107" s="2" t="s">
        <v>680</v>
      </c>
      <c r="E107" s="2" t="s">
        <v>68</v>
      </c>
      <c r="F107" s="2" t="s">
        <v>104</v>
      </c>
      <c r="G107" s="2" t="s">
        <v>852</v>
      </c>
      <c r="H107" s="2" t="s">
        <v>71</v>
      </c>
      <c r="I107" s="2" t="s">
        <v>195</v>
      </c>
      <c r="J107" s="2" t="s">
        <v>196</v>
      </c>
      <c r="K107" s="2" t="s">
        <v>197</v>
      </c>
      <c r="L107" s="2" t="s">
        <v>75</v>
      </c>
      <c r="M107" s="2" t="s">
        <v>155</v>
      </c>
      <c r="N107" s="2" t="s">
        <v>77</v>
      </c>
      <c r="O107" s="2">
        <v>14</v>
      </c>
      <c r="P107" s="2" t="inlineStr">
        <is>
          <t xml:space="preserve">Campus AI Platform (AWS Bedrock: multi-model chat, bot builder, API)</t>
        </is>
      </c>
      <c r="Q107" s="2" t="inlineStr">
        <is>
          <t xml:space="preserve">Microsoft 365 Copilot (licensed)</t>
        </is>
      </c>
      <c r="R107" s="2" t="inlineStr">
        <is>
          <t xml:space="preserve">Copilot Chat: not approved for Confidential data; NotebookLM: not approved for Confidential data; Canvas AI: not available to this role</t>
        </is>
      </c>
      <c r="S107" s="2" t="inlineStr">
        <is>
          <t xml:space="preserve">Share only the minimum student data the task needs; never use a personal AI account for student records. Confirm the tool works with your setup; Disability Resources can advise.</t>
        </is>
      </c>
      <c r="T107" s="2" t="inlineStr">
        <is>
          <t xml:space="preserve">Guided default</t>
        </is>
      </c>
      <c r="U107" s="2" t="s">
        <v>82</v>
      </c>
      <c r="V107" s="2" t="s">
        <v>112</v>
      </c>
      <c r="W107" s="2" t="s">
        <v>136</v>
      </c>
      <c r="X107" s="2" t="s">
        <v>237</v>
      </c>
      <c r="Y107" s="2" t="inlineStr">
        <is>
          <t xml:space="preserve">Yes (#1)</t>
        </is>
      </c>
      <c r="Z107" s="2" t="inlineStr">
        <is>
          <t xml:space="preserve">Layer 1: Quick Matcher</t>
        </is>
      </c>
      <c r="AA107" s="2" t="s">
        <v>239</v>
      </c>
      <c r="AB107" s="2" t="inlineStr">
        <is>
          <t xml:space="preserve">Self-service</t>
        </is>
      </c>
      <c r="AC107" s="2" t="s">
        <v>65</v>
      </c>
      <c r="AD107" s="2" t="s">
        <v>77</v>
      </c>
      <c r="AE107" s="2" t="s">
        <v>90</v>
      </c>
      <c r="AF107" s="2" t="s">
        <v>91</v>
      </c>
      <c r="AG107" s="2" t="s">
        <v>92</v>
      </c>
      <c r="AH107" s="2" t="inlineStr">
        <is>
          <t xml:space="preserve">Student records data is Confidential, so only tools under an institutional data agreement are eligible (Bedrock platform, M365 Copilot, Claude Edu, Workday/ServiceNow AI). Bedrock platform ranks first because it runs in the campus's own AWS account with several models behind one chat interface, and data stays in that account under the AWS BAA.</t>
        </is>
      </c>
      <c r="AI107" s="2" t="inlineStr">
        <is>
          <t xml:space="preserve">Data: Confidential (FERPA) → Eligible tools: 14 → Top fit: Bedrock platform</t>
        </is>
      </c>
      <c r="AJ107" s="2" t="s">
        <v>684</v>
      </c>
      <c r="AK107" s="2" t="s">
        <v>119</v>
      </c>
      <c r="AL107" s="2" t="s">
        <v>97</v>
      </c>
      <c r="AM107" s="2" t="s">
        <v>77</v>
      </c>
      <c r="AN107" s="2" t="s">
        <v>73</v>
      </c>
      <c r="AO107" s="2" t="s">
        <v>77</v>
      </c>
      <c r="AP107" s="2" t="s">
        <v>166</v>
      </c>
    </row>
    <row r="108" customFormat="false" ht="46.25" hidden="false" customHeight="false" outlineLevel="0" collapsed="false">
      <c r="A108" s="2" t="s">
        <v>853</v>
      </c>
      <c r="B108" s="2" t="s">
        <v>168</v>
      </c>
      <c r="C108" s="2" t="s">
        <v>192</v>
      </c>
      <c r="D108" s="2" t="s">
        <v>270</v>
      </c>
      <c r="E108" s="2" t="s">
        <v>103</v>
      </c>
      <c r="F108" s="2" t="s">
        <v>485</v>
      </c>
      <c r="G108" s="2" t="s">
        <v>854</v>
      </c>
      <c r="H108" s="2" t="s">
        <v>71</v>
      </c>
      <c r="I108" s="2" t="s">
        <v>260</v>
      </c>
      <c r="J108" s="2" t="s">
        <v>73</v>
      </c>
      <c r="K108" s="2" t="s">
        <v>487</v>
      </c>
      <c r="L108" s="2" t="s">
        <v>75</v>
      </c>
      <c r="M108" s="2" t="s">
        <v>619</v>
      </c>
      <c r="N108" s="2" t="s">
        <v>77</v>
      </c>
      <c r="O108" s="2">
        <v>14</v>
      </c>
      <c r="P108" s="2" t="inlineStr">
        <is>
          <t xml:space="preserve">ChatGPT Edu</t>
        </is>
      </c>
      <c r="Q108" s="2" t="inlineStr">
        <is>
          <t xml:space="preserve">Adobe Firefly / Express</t>
        </is>
      </c>
      <c r="R108" s="2" t="inlineStr">
        <is>
          <t xml:space="preserve">M365 Copilot: requires a license; Claude Code: needs advanced proficiency and training first; Secure Enclave: requires an approved research computing project</t>
        </is>
      </c>
      <c r="S108" s="2" t="inlineStr">
        <is>
          <t xml:space="preserve">Label AI-generated images and follow brand and copyright guidelines. Confirm the tool works with your setup; Disability Resources can advise. Point to the campus AI basics training.</t>
        </is>
      </c>
      <c r="T108" s="2" t="inlineStr">
        <is>
          <t xml:space="preserve">Guided default</t>
        </is>
      </c>
      <c r="U108" s="2" t="s">
        <v>202</v>
      </c>
      <c r="V108" s="2" t="s">
        <v>490</v>
      </c>
      <c r="W108" s="2" t="s">
        <v>263</v>
      </c>
      <c r="X108" s="2" t="s">
        <v>491</v>
      </c>
      <c r="Y108" s="2" t="inlineStr">
        <is>
          <t xml:space="preserve">Yes (#1)</t>
        </is>
      </c>
      <c r="Z108" s="2" t="inlineStr">
        <is>
          <t xml:space="preserve">Layer 1: Quick Matcher</t>
        </is>
      </c>
      <c r="AA108" s="2" t="s">
        <v>298</v>
      </c>
      <c r="AB108" s="2" t="inlineStr">
        <is>
          <t xml:space="preserve">Self-service</t>
        </is>
      </c>
      <c r="AC108" s="2" t="s">
        <v>186</v>
      </c>
      <c r="AD108" s="2" t="s">
        <v>77</v>
      </c>
      <c r="AE108" s="2" t="s">
        <v>90</v>
      </c>
      <c r="AF108" s="2" t="s">
        <v>91</v>
      </c>
      <c r="AG108" s="2" t="s">
        <v>92</v>
      </c>
      <c r="AH108" s="2" t="inlineStr">
        <is>
          <t xml:space="preserve">Public information, so data rules do not narrow the choice. ChatGPT Edu ranks first because it handles file-based data analysis, image generation and voice in one place, with study mode for learners.</t>
        </is>
      </c>
      <c r="AI108" s="2" t="inlineStr">
        <is>
          <t xml:space="preserve">Data: Public → Eligible tools: 14 → Top fit: ChatGPT Edu</t>
        </is>
      </c>
      <c r="AJ108" s="2" t="s">
        <v>209</v>
      </c>
      <c r="AK108" s="2" t="s">
        <v>494</v>
      </c>
      <c r="AL108" s="2" t="s">
        <v>77</v>
      </c>
      <c r="AM108" s="2" t="s">
        <v>77</v>
      </c>
      <c r="AN108" s="2" t="s">
        <v>73</v>
      </c>
      <c r="AO108" s="2" t="s">
        <v>77</v>
      </c>
      <c r="AP108" s="2" t="s">
        <v>98</v>
      </c>
    </row>
    <row r="109" customFormat="false" ht="23.85" hidden="false" customHeight="false" outlineLevel="0" collapsed="false">
      <c r="A109" s="2" t="s">
        <v>857</v>
      </c>
      <c r="B109" s="2" t="s">
        <v>100</v>
      </c>
      <c r="C109" s="2" t="s">
        <v>101</v>
      </c>
      <c r="D109" s="2" t="s">
        <v>312</v>
      </c>
      <c r="E109" s="2" t="s">
        <v>103</v>
      </c>
      <c r="F109" s="2" t="s">
        <v>500</v>
      </c>
      <c r="G109" s="2" t="s">
        <v>858</v>
      </c>
      <c r="H109" s="2" t="s">
        <v>71</v>
      </c>
      <c r="I109" s="2" t="s">
        <v>260</v>
      </c>
      <c r="J109" s="2" t="s">
        <v>73</v>
      </c>
      <c r="K109" s="2" t="s">
        <v>197</v>
      </c>
      <c r="L109" s="2" t="s">
        <v>75</v>
      </c>
      <c r="M109" s="2" t="s">
        <v>282</v>
      </c>
      <c r="N109" s="2" t="s">
        <v>77</v>
      </c>
      <c r="O109" s="2">
        <v>14</v>
      </c>
      <c r="P109" s="2" t="inlineStr">
        <is>
          <t xml:space="preserve">ChatGPT Edu</t>
        </is>
      </c>
      <c r="Q109" s="2" t="inlineStr">
        <is>
          <t xml:space="preserve">Claude for Education</t>
        </is>
      </c>
      <c r="R109" s="2" t="inlineStr">
        <is>
          <t xml:space="preserve">Canvas AI: not available to this role; Claude Code: not available to this role; Secure Enclave: not available to this role</t>
        </is>
      </c>
      <c r="S109" s="2" t="inlineStr">
        <is>
          <t xml:space="preserve">Confirm the tool works with your setup; Disability Resources can advise. Point to the campus AI basics training.</t>
        </is>
      </c>
      <c r="T109" s="2" t="inlineStr">
        <is>
          <t xml:space="preserve">Guided default</t>
        </is>
      </c>
      <c r="U109" s="2" t="s">
        <v>111</v>
      </c>
      <c r="V109" s="2" t="s">
        <v>83</v>
      </c>
      <c r="W109" s="2" t="s">
        <v>263</v>
      </c>
      <c r="X109" s="2" t="s">
        <v>85</v>
      </c>
      <c r="Y109" s="2" t="inlineStr">
        <is>
          <t xml:space="preserve">Yes (#1)</t>
        </is>
      </c>
      <c r="Z109" s="2" t="inlineStr">
        <is>
          <t xml:space="preserve">Layer 1: Quick Matcher</t>
        </is>
      </c>
      <c r="AA109" s="2" t="s">
        <v>298</v>
      </c>
      <c r="AB109" s="2" t="inlineStr">
        <is>
          <t xml:space="preserve">Self-service</t>
        </is>
      </c>
      <c r="AC109" s="2" t="s">
        <v>65</v>
      </c>
      <c r="AD109" s="2" t="s">
        <v>77</v>
      </c>
      <c r="AE109" s="2" t="s">
        <v>90</v>
      </c>
      <c r="AF109" s="2" t="s">
        <v>91</v>
      </c>
      <c r="AG109" s="2" t="s">
        <v>92</v>
      </c>
      <c r="AH109" s="2" t="inlineStr">
        <is>
          <t xml:space="preserve">Public information, so data rules do not narrow the choice. ChatGPT Edu ranks first because it handles file-based data analysis, image generation and voice in one place, with study mode for learners.</t>
        </is>
      </c>
      <c r="AI109" s="2" t="inlineStr">
        <is>
          <t xml:space="preserve">Data: Public → Eligible tools: 14 → Top fit: ChatGPT Edu</t>
        </is>
      </c>
      <c r="AJ109" s="2" t="s">
        <v>118</v>
      </c>
      <c r="AK109" s="2" t="s">
        <v>504</v>
      </c>
      <c r="AL109" s="2" t="s">
        <v>97</v>
      </c>
      <c r="AM109" s="2" t="s">
        <v>77</v>
      </c>
      <c r="AN109" s="2" t="s">
        <v>73</v>
      </c>
      <c r="AO109" s="2" t="s">
        <v>77</v>
      </c>
      <c r="AP109" s="2" t="s">
        <v>166</v>
      </c>
    </row>
    <row r="110" customFormat="false" ht="35.05" hidden="false" customHeight="false" outlineLevel="0" collapsed="false">
      <c r="A110" s="2" t="s">
        <v>860</v>
      </c>
      <c r="B110" s="2" t="s">
        <v>121</v>
      </c>
      <c r="C110" s="2" t="s">
        <v>471</v>
      </c>
      <c r="D110" s="2" t="s">
        <v>861</v>
      </c>
      <c r="E110" s="2" t="s">
        <v>103</v>
      </c>
      <c r="F110" s="2" t="s">
        <v>193</v>
      </c>
      <c r="G110" s="2" t="s">
        <v>862</v>
      </c>
      <c r="H110" s="2" t="s">
        <v>71</v>
      </c>
      <c r="I110" s="2" t="s">
        <v>195</v>
      </c>
      <c r="J110" s="2" t="s">
        <v>196</v>
      </c>
      <c r="K110" s="2" t="s">
        <v>197</v>
      </c>
      <c r="L110" s="2" t="s">
        <v>75</v>
      </c>
      <c r="M110" s="2" t="s">
        <v>155</v>
      </c>
      <c r="N110" s="2" t="s">
        <v>97</v>
      </c>
      <c r="O110" s="2">
        <v>14</v>
      </c>
      <c r="P110" s="2" t="inlineStr">
        <is>
          <t xml:space="preserve">No AI tool (use approved non-AI process)</t>
        </is>
      </c>
      <c r="Q110" s="2" t="inlineStr">
        <is>
          <t xml:space="preserve">Claude Edu only for supporting work (a neutral summary, a conversation guide), not the judgment</t>
        </is>
      </c>
      <c r="R110" s="2" t="inlineStr">
        <is>
          <t xml:space="preserve">Copilot Chat: not approved for Confidential data; M365 Copilot: requires a license; NotebookLM: not approved for Confidential data</t>
        </is>
      </c>
      <c r="S110" s="2" t="inlineStr">
        <is>
          <t xml:space="preserve">Share only the minimum student data the task needs; never use a personal AI account for student records. A human makes and documents every decision; AI output cannot be the basis for it. Confirm the tool works with your setup; Disability Resources can advise. Point to the campus AI basics training.</t>
        </is>
      </c>
      <c r="T110" s="2" t="inlineStr">
        <is>
          <t xml:space="preserve">Not permitted: human process</t>
        </is>
      </c>
      <c r="U110" s="2" t="s">
        <v>202</v>
      </c>
      <c r="V110" s="2" t="s">
        <v>203</v>
      </c>
      <c r="W110" s="2" t="s">
        <v>136</v>
      </c>
      <c r="X110" s="2" t="s">
        <v>204</v>
      </c>
      <c r="Y110" s="2" t="inlineStr">
        <is>
          <t xml:space="preserve">No tool</t>
        </is>
      </c>
      <c r="Z110" s="2" t="inlineStr">
        <is>
          <t xml:space="preserve">Layer 3: Consultation / custom request</t>
        </is>
      </c>
      <c r="AA110" s="2" t="s">
        <v>205</v>
      </c>
      <c r="AB110" s="2" t="inlineStr">
        <is>
          <t xml:space="preserve">Academic integrity office</t>
        </is>
      </c>
      <c r="AC110" s="2" t="s">
        <v>121</v>
      </c>
      <c r="AD110" s="2" t="s">
        <v>77</v>
      </c>
      <c r="AE110" s="2" t="s">
        <v>90</v>
      </c>
      <c r="AF110" s="2" t="s">
        <v>91</v>
      </c>
      <c r="AG110" s="2" t="s">
        <v>92</v>
      </c>
      <c r="AH110" s="2" t="inlineStr">
        <is>
          <t xml:space="preserve">AI cannot reliably judge, score or detect AI use in a person's work, and a wrong call harms that person, so campus policy keeps these decisions with people. A human makes and documents the decision.</t>
        </is>
      </c>
      <c r="AI110" s="2" t="inlineStr">
        <is>
          <t xml:space="preserve">Data: Confidential (FERPA) → Eligible tools: 14</t>
        </is>
      </c>
      <c r="AJ110" s="2" t="s">
        <v>474</v>
      </c>
      <c r="AK110" s="2" t="s">
        <v>210</v>
      </c>
      <c r="AL110" s="2" t="s">
        <v>77</v>
      </c>
      <c r="AM110" s="2" t="s">
        <v>77</v>
      </c>
      <c r="AN110" s="2" t="s">
        <v>73</v>
      </c>
      <c r="AO110" s="2" t="s">
        <v>97</v>
      </c>
      <c r="AP110" s="2" t="s">
        <v>146</v>
      </c>
    </row>
    <row r="111" customFormat="false" ht="46.25" hidden="false" customHeight="false" outlineLevel="0" collapsed="false">
      <c r="A111" s="2" t="s">
        <v>863</v>
      </c>
      <c r="B111" s="2" t="s">
        <v>148</v>
      </c>
      <c r="C111" s="2" t="s">
        <v>775</v>
      </c>
      <c r="D111" s="2" t="s">
        <v>515</v>
      </c>
      <c r="E111" s="2" t="s">
        <v>124</v>
      </c>
      <c r="F111" s="2" t="s">
        <v>776</v>
      </c>
      <c r="G111" s="2" t="s">
        <v>864</v>
      </c>
      <c r="H111" s="2" t="s">
        <v>71</v>
      </c>
      <c r="I111" s="2" t="s">
        <v>195</v>
      </c>
      <c r="J111" s="2" t="s">
        <v>387</v>
      </c>
      <c r="K111" s="2" t="s">
        <v>197</v>
      </c>
      <c r="L111" s="2" t="s">
        <v>75</v>
      </c>
      <c r="M111" s="2" t="s">
        <v>155</v>
      </c>
      <c r="N111" s="2" t="s">
        <v>77</v>
      </c>
      <c r="O111" s="2">
        <v>14</v>
      </c>
      <c r="P111" s="2" t="inlineStr">
        <is>
          <t xml:space="preserve">Workday AI / ServiceNow Now Assist (in-system)</t>
        </is>
      </c>
      <c r="Q111" s="2" t="inlineStr">
        <is>
          <t xml:space="preserve">Campus AI Platform (AWS Bedrock: multi-model chat, bot builder, API)</t>
        </is>
      </c>
      <c r="R111" s="2" t="inlineStr">
        <is>
          <t xml:space="preserve">Copilot Chat: not approved for Confidential data; ChatGPT Edu: not approved for employee records; Claude Edu: not approved for employee records</t>
        </is>
      </c>
      <c r="S111" s="2" t="inlineStr">
        <is>
          <t xml:space="preserve">Limit to people with a need to know; AI output is not a personnel decision. Confirm the tool works with your setup; Disability Resources can advise.</t>
        </is>
      </c>
      <c r="T111" s="2" t="inlineStr">
        <is>
          <t xml:space="preserve">Guided default</t>
        </is>
      </c>
      <c r="U111" s="2" t="s">
        <v>82</v>
      </c>
      <c r="V111" s="2" t="s">
        <v>455</v>
      </c>
      <c r="W111" s="2" t="s">
        <v>136</v>
      </c>
      <c r="X111" s="2" t="s">
        <v>297</v>
      </c>
      <c r="Y111" s="2" t="inlineStr">
        <is>
          <t xml:space="preserve">No</t>
        </is>
      </c>
      <c r="Z111" s="2" t="inlineStr">
        <is>
          <t xml:space="preserve">Layer 2: Comparison &amp; detail</t>
        </is>
      </c>
      <c r="AA111" s="2" t="s">
        <v>867</v>
      </c>
      <c r="AB111" s="2" t="inlineStr">
        <is>
          <t xml:space="preserve">Self-service</t>
        </is>
      </c>
      <c r="AC111" s="2" t="s">
        <v>65</v>
      </c>
      <c r="AD111" s="2" t="s">
        <v>77</v>
      </c>
      <c r="AE111" s="2" t="s">
        <v>90</v>
      </c>
      <c r="AF111" s="2" t="s">
        <v>91</v>
      </c>
      <c r="AG111" s="2" t="s">
        <v>92</v>
      </c>
      <c r="AH111" s="2" t="inlineStr">
        <is>
          <t xml:space="preserve">Employee records data is Confidential, so only tools under an institutional data agreement are eligible (Workday/ServiceNow AI, Bedrock platform, M365 Copilot, AI API gateway). Workday/ServiceNow AI ranks first because it runs inside the system of record, so records never leave Workday or ServiceNow and access rules carry over.</t>
        </is>
      </c>
      <c r="AI111" s="2" t="inlineStr">
        <is>
          <t xml:space="preserve">Data: Confidential (Personnel) → Eligible tools: 14 → Top fit: Workday/ServiceNow AI</t>
        </is>
      </c>
      <c r="AJ111" s="2" t="s">
        <v>781</v>
      </c>
      <c r="AK111" s="2" t="s">
        <v>782</v>
      </c>
      <c r="AL111" s="2" t="s">
        <v>97</v>
      </c>
      <c r="AM111" s="2" t="s">
        <v>77</v>
      </c>
      <c r="AN111" s="2" t="s">
        <v>73</v>
      </c>
      <c r="AO111" s="2" t="s">
        <v>77</v>
      </c>
      <c r="AP111" s="2" t="s">
        <v>98</v>
      </c>
    </row>
    <row r="112" customFormat="false" ht="23.85" hidden="false" customHeight="false" outlineLevel="0" collapsed="false">
      <c r="A112" s="2" t="s">
        <v>870</v>
      </c>
      <c r="B112" s="2" t="s">
        <v>290</v>
      </c>
      <c r="C112" s="2" t="s">
        <v>871</v>
      </c>
      <c r="D112" s="2" t="s">
        <v>359</v>
      </c>
      <c r="E112" s="2" t="s">
        <v>124</v>
      </c>
      <c r="F112" s="2" t="s">
        <v>69</v>
      </c>
      <c r="G112" s="2" t="s">
        <v>872</v>
      </c>
      <c r="H112" s="2" t="s">
        <v>71</v>
      </c>
      <c r="I112" s="2" t="s">
        <v>72</v>
      </c>
      <c r="J112" s="2" t="s">
        <v>73</v>
      </c>
      <c r="K112" s="2" t="s">
        <v>74</v>
      </c>
      <c r="L112" s="2" t="s">
        <v>75</v>
      </c>
      <c r="M112" s="2" t="s">
        <v>155</v>
      </c>
      <c r="N112" s="2" t="s">
        <v>77</v>
      </c>
      <c r="O112" s="2">
        <v>14</v>
      </c>
      <c r="P112" s="2" t="inlineStr">
        <is>
          <t xml:space="preserve">Microsoft 365 Copilot Chat</t>
        </is>
      </c>
      <c r="Q112" s="2" t="inlineStr">
        <is>
          <t xml:space="preserve">ChatGPT Edu</t>
        </is>
      </c>
      <c r="R112" s="2" t="inlineStr">
        <is>
          <t xml:space="preserve">M365 Copilot: requires a license; Canvas AI: not available to this role; Elicit/Scite: not approved for Internal data</t>
        </is>
      </c>
      <c r="S112" s="2" t="inlineStr">
        <is>
          <t xml:space="preserve">Confirm the tool works with your setup; Disability Resources can advise.</t>
        </is>
      </c>
      <c r="T112" s="2" t="inlineStr">
        <is>
          <t xml:space="preserve">Open choice (top two)</t>
        </is>
      </c>
      <c r="U112" s="2" t="s">
        <v>135</v>
      </c>
      <c r="V112" s="2" t="s">
        <v>83</v>
      </c>
      <c r="W112" s="2" t="s">
        <v>84</v>
      </c>
      <c r="X112" s="2" t="s">
        <v>85</v>
      </c>
      <c r="Y112" s="2" t="inlineStr">
        <is>
          <t xml:space="preserve">No</t>
        </is>
      </c>
      <c r="Z112" s="2" t="inlineStr">
        <is>
          <t xml:space="preserve">Layer 2: Comparison &amp; detail</t>
        </is>
      </c>
      <c r="AA112" s="2" t="s">
        <v>88</v>
      </c>
      <c r="AB112" s="2" t="inlineStr">
        <is>
          <t xml:space="preserve">Self-service</t>
        </is>
      </c>
      <c r="AC112" s="2" t="s">
        <v>121</v>
      </c>
      <c r="AD112" s="2" t="s">
        <v>77</v>
      </c>
      <c r="AE112" s="2" t="s">
        <v>90</v>
      </c>
      <c r="AF112" s="2" t="s">
        <v>91</v>
      </c>
      <c r="AG112" s="2" t="s">
        <v>92</v>
      </c>
      <c r="AH112" s="2" t="inlineStr">
        <is>
          <t xml:space="preserve">Internal data with no regulatory flags, so any campus-contracted tool is eligible (personal accounts are not). Copilot Chat ranks first because it is free to every account, signed in with campus credentials, and covers general drafting and Q&amp;A well. M365 Copilot would fit better; a license request is worth it if this is recurring.</t>
        </is>
      </c>
      <c r="AI112" s="2" t="inlineStr">
        <is>
          <t xml:space="preserve">Data: Internal → Eligible tools: 14 → Top fit: Copilot Chat</t>
        </is>
      </c>
      <c r="AJ112" s="2" t="s">
        <v>873</v>
      </c>
      <c r="AK112" s="2" t="s">
        <v>96</v>
      </c>
      <c r="AL112" s="2" t="s">
        <v>77</v>
      </c>
      <c r="AM112" s="2" t="s">
        <v>77</v>
      </c>
      <c r="AN112" s="2" t="s">
        <v>73</v>
      </c>
      <c r="AO112" s="2" t="s">
        <v>77</v>
      </c>
      <c r="AP112" s="2" t="s">
        <v>166</v>
      </c>
    </row>
    <row r="113" customFormat="false" ht="35.05" hidden="false" customHeight="false" outlineLevel="0" collapsed="false">
      <c r="A113" s="2" t="s">
        <v>874</v>
      </c>
      <c r="B113" s="2" t="s">
        <v>65</v>
      </c>
      <c r="C113" s="2" t="s">
        <v>787</v>
      </c>
      <c r="D113" s="2" t="s">
        <v>788</v>
      </c>
      <c r="E113" s="2" t="s">
        <v>68</v>
      </c>
      <c r="F113" s="2" t="s">
        <v>378</v>
      </c>
      <c r="G113" s="2" t="s">
        <v>875</v>
      </c>
      <c r="H113" s="2" t="s">
        <v>71</v>
      </c>
      <c r="I113" s="2" t="s">
        <v>72</v>
      </c>
      <c r="J113" s="2" t="s">
        <v>73</v>
      </c>
      <c r="K113" s="2" t="s">
        <v>216</v>
      </c>
      <c r="L113" s="2" t="s">
        <v>75</v>
      </c>
      <c r="M113" s="2" t="s">
        <v>727</v>
      </c>
      <c r="N113" s="2" t="s">
        <v>77</v>
      </c>
      <c r="O113" s="2">
        <v>14</v>
      </c>
      <c r="P113" s="2" t="inlineStr">
        <is>
          <t xml:space="preserve">Claude for Education</t>
        </is>
      </c>
      <c r="Q113" s="2" t="inlineStr">
        <is>
          <t xml:space="preserve">ChatGPT Edu</t>
        </is>
      </c>
      <c r="R113" s="2" t="inlineStr">
        <is>
          <t xml:space="preserve">Claude Code: not available to this role; Elicit/Scite: not approved for Internal data; Secure Enclave: not available to this role</t>
        </is>
      </c>
      <c r="S113" s="2" t="inlineStr">
        <is>
          <t xml:space="preserve">Confirm the tool works with your setup; Disability Resources can advise.</t>
        </is>
      </c>
      <c r="T113" s="2" t="inlineStr">
        <is>
          <t xml:space="preserve">Open choice (top two)</t>
        </is>
      </c>
      <c r="U113" s="2" t="s">
        <v>82</v>
      </c>
      <c r="V113" s="2" t="s">
        <v>203</v>
      </c>
      <c r="W113" s="2" t="s">
        <v>84</v>
      </c>
      <c r="X113" s="2" t="s">
        <v>181</v>
      </c>
      <c r="Y113" s="2" t="inlineStr">
        <is>
          <t xml:space="preserve">Yes (#1)</t>
        </is>
      </c>
      <c r="Z113" s="2" t="inlineStr">
        <is>
          <t xml:space="preserve">Layer 1: Quick Matcher</t>
        </is>
      </c>
      <c r="AA113" s="2" t="s">
        <v>265</v>
      </c>
      <c r="AB113" s="2" t="inlineStr">
        <is>
          <t xml:space="preserve">Self-service</t>
        </is>
      </c>
      <c r="AC113" s="2" t="s">
        <v>65</v>
      </c>
      <c r="AD113" s="2" t="s">
        <v>77</v>
      </c>
      <c r="AE113" s="2" t="s">
        <v>90</v>
      </c>
      <c r="AF113" s="2" t="s">
        <v>91</v>
      </c>
      <c r="AG113" s="2" t="s">
        <v>92</v>
      </c>
      <c r="AH113"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113" s="2" t="inlineStr">
        <is>
          <t xml:space="preserve">Data: Internal → Eligible tools: 14 → Top fit: Claude Edu</t>
        </is>
      </c>
      <c r="AJ113" s="2" t="s">
        <v>791</v>
      </c>
      <c r="AK113" s="2" t="s">
        <v>383</v>
      </c>
      <c r="AL113" s="2" t="s">
        <v>97</v>
      </c>
      <c r="AM113" s="2" t="s">
        <v>77</v>
      </c>
      <c r="AN113" s="2" t="s">
        <v>73</v>
      </c>
      <c r="AO113" s="2" t="s">
        <v>77</v>
      </c>
      <c r="AP113" s="2" t="s">
        <v>166</v>
      </c>
    </row>
    <row r="114" customFormat="false" ht="23.85" hidden="false" customHeight="false" outlineLevel="0" collapsed="false">
      <c r="A114" s="2" t="s">
        <v>876</v>
      </c>
      <c r="B114" s="2" t="s">
        <v>65</v>
      </c>
      <c r="C114" s="2" t="s">
        <v>803</v>
      </c>
      <c r="D114" s="2" t="s">
        <v>877</v>
      </c>
      <c r="E114" s="2" t="s">
        <v>68</v>
      </c>
      <c r="F114" s="2" t="s">
        <v>258</v>
      </c>
      <c r="G114" s="2" t="s">
        <v>878</v>
      </c>
      <c r="H114" s="2" t="s">
        <v>71</v>
      </c>
      <c r="I114" s="2" t="s">
        <v>260</v>
      </c>
      <c r="J114" s="2" t="s">
        <v>73</v>
      </c>
      <c r="K114" s="2" t="s">
        <v>197</v>
      </c>
      <c r="L114" s="2" t="s">
        <v>75</v>
      </c>
      <c r="M114" s="2" t="s">
        <v>727</v>
      </c>
      <c r="N114" s="2" t="s">
        <v>77</v>
      </c>
      <c r="O114" s="2">
        <v>14</v>
      </c>
      <c r="P114" s="2" t="inlineStr">
        <is>
          <t xml:space="preserve">Microsoft 365 Copilot (licensed)</t>
        </is>
      </c>
      <c r="Q114" s="2" t="inlineStr">
        <is>
          <t xml:space="preserve">Microsoft 365 Copilot Chat</t>
        </is>
      </c>
      <c r="R114" s="2" t="inlineStr">
        <is>
          <t xml:space="preserve">Canvas AI: not available to this role; Claude Code: not available to this role; Secure Enclave: not available to this role</t>
        </is>
      </c>
      <c r="S114" s="2" t="inlineStr">
        <is>
          <t xml:space="preserve">Confirm the tool works with your setup; Disability Resources can advise.</t>
        </is>
      </c>
      <c r="T114" s="2" t="inlineStr">
        <is>
          <t xml:space="preserve">Default, alternatives allowed</t>
        </is>
      </c>
      <c r="U114" s="2" t="s">
        <v>82</v>
      </c>
      <c r="V114" s="2" t="s">
        <v>180</v>
      </c>
      <c r="W114" s="2" t="s">
        <v>263</v>
      </c>
      <c r="X114" s="2" t="s">
        <v>264</v>
      </c>
      <c r="Y114" s="2" t="inlineStr">
        <is>
          <t xml:space="preserve">Yes (#3)</t>
        </is>
      </c>
      <c r="Z114" s="2" t="inlineStr">
        <is>
          <t xml:space="preserve">Layer 1: Quick Matcher</t>
        </is>
      </c>
      <c r="AA114" s="2" t="s">
        <v>88</v>
      </c>
      <c r="AB114" s="2" t="inlineStr">
        <is>
          <t xml:space="preserve">Self-service</t>
        </is>
      </c>
      <c r="AC114" s="2" t="s">
        <v>65</v>
      </c>
      <c r="AD114" s="2" t="s">
        <v>77</v>
      </c>
      <c r="AE114" s="2" t="s">
        <v>90</v>
      </c>
      <c r="AF114" s="2" t="s">
        <v>91</v>
      </c>
      <c r="AG114" s="2" t="s">
        <v>92</v>
      </c>
      <c r="AH114" s="2" t="inlineStr">
        <is>
          <t xml:space="preserve">Public information, so data rules do not narrow the choice. M365 Copilot ranks first because it works inside the user's own Outlook, Teams and Office files and stays within the campus tenant.</t>
        </is>
      </c>
      <c r="AI114" s="2" t="inlineStr">
        <is>
          <t xml:space="preserve">Data: Public → Eligible tools: 14 → Top fit: M365 Copilot</t>
        </is>
      </c>
      <c r="AJ114" s="2" t="s">
        <v>806</v>
      </c>
      <c r="AK114" s="2" t="s">
        <v>268</v>
      </c>
      <c r="AL114" s="2" t="s">
        <v>97</v>
      </c>
      <c r="AM114" s="2" t="s">
        <v>77</v>
      </c>
      <c r="AN114" s="2" t="s">
        <v>73</v>
      </c>
      <c r="AO114" s="2" t="s">
        <v>77</v>
      </c>
      <c r="AP114" s="2" t="s">
        <v>98</v>
      </c>
    </row>
    <row r="115" customFormat="false" ht="35.05" hidden="false" customHeight="false" outlineLevel="0" collapsed="false">
      <c r="A115" s="2" t="s">
        <v>879</v>
      </c>
      <c r="B115" s="2" t="s">
        <v>65</v>
      </c>
      <c r="C115" s="2" t="s">
        <v>743</v>
      </c>
      <c r="D115" s="2" t="s">
        <v>744</v>
      </c>
      <c r="E115" s="2" t="s">
        <v>68</v>
      </c>
      <c r="F115" s="2" t="s">
        <v>171</v>
      </c>
      <c r="G115" s="2" t="s">
        <v>880</v>
      </c>
      <c r="H115" s="2" t="s">
        <v>71</v>
      </c>
      <c r="I115" s="2" t="s">
        <v>260</v>
      </c>
      <c r="J115" s="2" t="s">
        <v>73</v>
      </c>
      <c r="K115" s="2" t="s">
        <v>174</v>
      </c>
      <c r="L115" s="2" t="s">
        <v>75</v>
      </c>
      <c r="M115" s="2" t="s">
        <v>155</v>
      </c>
      <c r="N115" s="2" t="s">
        <v>77</v>
      </c>
      <c r="O115" s="2">
        <v>14</v>
      </c>
      <c r="P115" s="2" t="inlineStr">
        <is>
          <t xml:space="preserve">Claude for Education</t>
        </is>
      </c>
      <c r="Q115" s="2" t="inlineStr">
        <is>
          <t xml:space="preserve">ChatGPT Edu</t>
        </is>
      </c>
      <c r="R115" s="2" t="inlineStr">
        <is>
          <t xml:space="preserve">Canvas AI: not available to this role; Claude Code: not available to this role; Secure Enclave: not available to this role</t>
        </is>
      </c>
      <c r="S115" s="2" t="inlineStr">
        <is>
          <t xml:space="preserve">Confirm the tool works with your setup; Disability Resources can advise.</t>
        </is>
      </c>
      <c r="T115" s="2" t="inlineStr">
        <is>
          <t xml:space="preserve">Open choice (top two)</t>
        </is>
      </c>
      <c r="U115" s="2" t="s">
        <v>82</v>
      </c>
      <c r="V115" s="2" t="s">
        <v>180</v>
      </c>
      <c r="W115" s="2" t="s">
        <v>263</v>
      </c>
      <c r="X115" s="2" t="s">
        <v>264</v>
      </c>
      <c r="Y115" s="2" t="inlineStr">
        <is>
          <t xml:space="preserve">Yes (#1)</t>
        </is>
      </c>
      <c r="Z115" s="2" t="inlineStr">
        <is>
          <t xml:space="preserve">Layer 1: Quick Matcher</t>
        </is>
      </c>
      <c r="AA115" s="2" t="s">
        <v>88</v>
      </c>
      <c r="AB115" s="2" t="inlineStr">
        <is>
          <t xml:space="preserve">Self-service</t>
        </is>
      </c>
      <c r="AC115" s="2" t="s">
        <v>65</v>
      </c>
      <c r="AD115" s="2" t="s">
        <v>77</v>
      </c>
      <c r="AE115" s="2" t="s">
        <v>90</v>
      </c>
      <c r="AF115" s="2" t="s">
        <v>91</v>
      </c>
      <c r="AG115" s="2" t="s">
        <v>92</v>
      </c>
      <c r="AH115" s="2" t="inlineStr">
        <is>
          <t xml:space="preserve">Public information, so data rules do not narrow the choice. Claude Edu ranks first because it is strong on long documents, careful writing feedback and code, and its Learning mode guides rather than answers.</t>
        </is>
      </c>
      <c r="AI115" s="2" t="inlineStr">
        <is>
          <t xml:space="preserve">Data: Public → Eligible tools: 14 → Top fit: Claude Edu</t>
        </is>
      </c>
      <c r="AJ115" s="2" t="s">
        <v>752</v>
      </c>
      <c r="AK115" s="2" t="s">
        <v>190</v>
      </c>
      <c r="AL115" s="2" t="s">
        <v>97</v>
      </c>
      <c r="AM115" s="2" t="s">
        <v>77</v>
      </c>
      <c r="AN115" s="2" t="s">
        <v>73</v>
      </c>
      <c r="AO115" s="2" t="s">
        <v>77</v>
      </c>
      <c r="AP115" s="2" t="s">
        <v>98</v>
      </c>
    </row>
    <row r="116" customFormat="false" ht="46.25" hidden="false" customHeight="false" outlineLevel="0" collapsed="false">
      <c r="A116" s="2" t="s">
        <v>881</v>
      </c>
      <c r="B116" s="2" t="s">
        <v>168</v>
      </c>
      <c r="C116" s="2" t="s">
        <v>279</v>
      </c>
      <c r="D116" s="2" t="s">
        <v>213</v>
      </c>
      <c r="E116" s="2" t="s">
        <v>124</v>
      </c>
      <c r="F116" s="2" t="s">
        <v>171</v>
      </c>
      <c r="G116" s="2" t="s">
        <v>882</v>
      </c>
      <c r="H116" s="2" t="s">
        <v>755</v>
      </c>
      <c r="I116" s="2" t="s">
        <v>72</v>
      </c>
      <c r="J116" s="2" t="s">
        <v>73</v>
      </c>
      <c r="K116" s="2" t="s">
        <v>197</v>
      </c>
      <c r="L116" s="2" t="s">
        <v>75</v>
      </c>
      <c r="M116" s="2" t="s">
        <v>155</v>
      </c>
      <c r="N116" s="2" t="s">
        <v>77</v>
      </c>
      <c r="O116" s="2">
        <v>14</v>
      </c>
      <c r="P116" s="2" t="inlineStr">
        <is>
          <t xml:space="preserve">Claude for Education</t>
        </is>
      </c>
      <c r="Q116" s="2" t="inlineStr">
        <is>
          <t xml:space="preserve">ChatGPT Edu</t>
        </is>
      </c>
      <c r="R116" s="2" t="inlineStr">
        <is>
          <t xml:space="preserve">Copilot Chat: course allows only specified, guided uses; M365 Copilot: requires a license; Canvas AI: not available to this role</t>
        </is>
      </c>
      <c r="S116" s="2" t="inlineStr">
        <is>
          <t xml:space="preserve">Stay within the uses the syllabus allows (explanation, practice, feedback); do not submit AI-written text. Verify every citation and factual claim against the source. Confirm the tool works with your setup; Disability Resources can advise.</t>
        </is>
      </c>
      <c r="T116" s="2" t="inlineStr">
        <is>
          <t xml:space="preserve">Open choice (top two)</t>
        </is>
      </c>
      <c r="U116" s="2" t="s">
        <v>168</v>
      </c>
      <c r="V116" s="2" t="s">
        <v>180</v>
      </c>
      <c r="W116" s="2" t="s">
        <v>84</v>
      </c>
      <c r="X116" s="2" t="s">
        <v>181</v>
      </c>
      <c r="Y116" s="2" t="inlineStr">
        <is>
          <t xml:space="preserve">Yes (#1)</t>
        </is>
      </c>
      <c r="Z116" s="2" t="inlineStr">
        <is>
          <t xml:space="preserve">Layer 1: Quick Matcher</t>
        </is>
      </c>
      <c r="AA116" s="2" t="s">
        <v>821</v>
      </c>
      <c r="AB116" s="2" t="inlineStr">
        <is>
          <t xml:space="preserve">Self-service</t>
        </is>
      </c>
      <c r="AC116" s="2" t="s">
        <v>186</v>
      </c>
      <c r="AD116" s="2" t="s">
        <v>77</v>
      </c>
      <c r="AE116" s="2" t="s">
        <v>90</v>
      </c>
      <c r="AF116" s="2" t="s">
        <v>91</v>
      </c>
      <c r="AG116" s="2" t="s">
        <v>92</v>
      </c>
      <c r="AH116" s="2" t="inlineStr">
        <is>
          <t xml:space="preserve">Internal data with no regulatory flags, so any campus-contracted tool is eligible (personal accounts are not). The course allows only guided uses, so tools that just produce finished work are set aside. Claude Edu ranks first because it is strong on long documents, careful writing feedback and code, and its Learning mode guides rather than answers.</t>
        </is>
      </c>
      <c r="AI116" s="2" t="inlineStr">
        <is>
          <t xml:space="preserve">Data: Internal → Course policy: Limited → Eligible tools: 14 → Top fit: Claude Edu</t>
        </is>
      </c>
      <c r="AJ116" s="2" t="s">
        <v>288</v>
      </c>
      <c r="AK116" s="2" t="s">
        <v>190</v>
      </c>
      <c r="AL116" s="2" t="s">
        <v>77</v>
      </c>
      <c r="AM116" s="2" t="s">
        <v>77</v>
      </c>
      <c r="AN116" s="2" t="s">
        <v>73</v>
      </c>
      <c r="AO116" s="2" t="s">
        <v>77</v>
      </c>
      <c r="AP116" s="2" t="s">
        <v>166</v>
      </c>
    </row>
    <row r="117" customFormat="false" ht="35.05" hidden="false" customHeight="false" outlineLevel="0" collapsed="false">
      <c r="A117" s="2" t="s">
        <v>887</v>
      </c>
      <c r="B117" s="2" t="s">
        <v>168</v>
      </c>
      <c r="C117" s="2" t="s">
        <v>279</v>
      </c>
      <c r="D117" s="2" t="s">
        <v>359</v>
      </c>
      <c r="E117" s="2" t="s">
        <v>103</v>
      </c>
      <c r="F117" s="2" t="s">
        <v>888</v>
      </c>
      <c r="G117" s="2" t="s">
        <v>889</v>
      </c>
      <c r="H117" s="2" t="s">
        <v>406</v>
      </c>
      <c r="I117" s="2" t="s">
        <v>260</v>
      </c>
      <c r="J117" s="2" t="s">
        <v>73</v>
      </c>
      <c r="K117" s="2" t="s">
        <v>197</v>
      </c>
      <c r="L117" s="2" t="s">
        <v>75</v>
      </c>
      <c r="M117" s="2" t="s">
        <v>155</v>
      </c>
      <c r="N117" s="2" t="s">
        <v>77</v>
      </c>
      <c r="O117" s="2">
        <v>14</v>
      </c>
      <c r="P117" s="2" t="inlineStr">
        <is>
          <t xml:space="preserve">ChatGPT Edu</t>
        </is>
      </c>
      <c r="Q117" s="2" t="inlineStr">
        <is>
          <t xml:space="preserve">Claude for Education</t>
        </is>
      </c>
      <c r="R117" s="2" t="inlineStr">
        <is>
          <t xml:space="preserve">M365 Copilot: requires a license; Canvas AI: not available to this role; Claude Code: needs advanced proficiency and training first</t>
        </is>
      </c>
      <c r="S117" s="2" t="inlineStr">
        <is>
          <t xml:space="preserve">Disclose AI use as the syllabus requires. Confirm the tool works with your setup; Disability Resources can advise. Point to the campus AI basics training.</t>
        </is>
      </c>
      <c r="T117" s="2" t="inlineStr">
        <is>
          <t xml:space="preserve">Guided default</t>
        </is>
      </c>
      <c r="U117" s="2" t="s">
        <v>168</v>
      </c>
      <c r="V117" s="2" t="s">
        <v>222</v>
      </c>
      <c r="W117" s="2" t="s">
        <v>263</v>
      </c>
      <c r="X117" s="2" t="s">
        <v>223</v>
      </c>
      <c r="Y117" s="2" t="inlineStr">
        <is>
          <t xml:space="preserve">Yes (#1)</t>
        </is>
      </c>
      <c r="Z117" s="2" t="inlineStr">
        <is>
          <t xml:space="preserve">Layer 1: Quick Matcher</t>
        </is>
      </c>
      <c r="AA117" s="2" t="s">
        <v>298</v>
      </c>
      <c r="AB117" s="2" t="inlineStr">
        <is>
          <t xml:space="preserve">Self-service</t>
        </is>
      </c>
      <c r="AC117" s="2" t="s">
        <v>186</v>
      </c>
      <c r="AD117" s="2" t="s">
        <v>77</v>
      </c>
      <c r="AE117" s="2" t="s">
        <v>90</v>
      </c>
      <c r="AF117" s="2" t="s">
        <v>91</v>
      </c>
      <c r="AG117" s="2" t="s">
        <v>92</v>
      </c>
      <c r="AH117" s="2" t="inlineStr">
        <is>
          <t xml:space="preserve">Public information, so data rules do not narrow the choice. ChatGPT Edu ranks first because it handles file-based data analysis, image generation and voice in one place, with study mode for learners.</t>
        </is>
      </c>
      <c r="AI117" s="2" t="inlineStr">
        <is>
          <t xml:space="preserve">Data: Public → Course policy: Permitted → Eligible tools: 14 → Top fit: ChatGPT Edu</t>
        </is>
      </c>
      <c r="AJ117" s="2" t="s">
        <v>288</v>
      </c>
      <c r="AK117" s="2" t="s">
        <v>892</v>
      </c>
      <c r="AL117" s="2" t="s">
        <v>77</v>
      </c>
      <c r="AM117" s="2" t="s">
        <v>77</v>
      </c>
      <c r="AN117" s="2" t="s">
        <v>73</v>
      </c>
      <c r="AO117" s="2" t="s">
        <v>77</v>
      </c>
      <c r="AP117" s="2" t="s">
        <v>98</v>
      </c>
    </row>
    <row r="118" customFormat="false" ht="35.05" hidden="false" customHeight="false" outlineLevel="0" collapsed="false">
      <c r="A118" s="2" t="s">
        <v>893</v>
      </c>
      <c r="B118" s="2" t="s">
        <v>290</v>
      </c>
      <c r="C118" s="2" t="s">
        <v>871</v>
      </c>
      <c r="D118" s="2" t="s">
        <v>170</v>
      </c>
      <c r="E118" s="2" t="s">
        <v>124</v>
      </c>
      <c r="F118" s="2" t="s">
        <v>104</v>
      </c>
      <c r="G118" s="2" t="s">
        <v>894</v>
      </c>
      <c r="H118" s="2" t="s">
        <v>71</v>
      </c>
      <c r="I118" s="2" t="s">
        <v>260</v>
      </c>
      <c r="J118" s="2" t="s">
        <v>73</v>
      </c>
      <c r="K118" s="2" t="s">
        <v>197</v>
      </c>
      <c r="L118" s="2" t="s">
        <v>75</v>
      </c>
      <c r="M118" s="2" t="s">
        <v>217</v>
      </c>
      <c r="N118" s="2" t="s">
        <v>77</v>
      </c>
      <c r="O118" s="2">
        <v>14</v>
      </c>
      <c r="P118" s="2" t="inlineStr">
        <is>
          <t xml:space="preserve">Claude for Education</t>
        </is>
      </c>
      <c r="Q118" s="2" t="inlineStr">
        <is>
          <t xml:space="preserve">NotebookLM (Google Workspace for Education)</t>
        </is>
      </c>
      <c r="R118" s="2" t="inlineStr">
        <is>
          <t xml:space="preserve">M365 Copilot: requires a license; Canvas AI: not available to this role; Secure Enclave: requires an approved research computing project</t>
        </is>
      </c>
      <c r="S118" s="2" t="inlineStr">
        <is>
          <t xml:space="preserve">Confirm the tool works with your setup; Disability Resources can advise.</t>
        </is>
      </c>
      <c r="T118" s="2" t="inlineStr">
        <is>
          <t xml:space="preserve">Open choice (top two)</t>
        </is>
      </c>
      <c r="U118" s="2" t="s">
        <v>135</v>
      </c>
      <c r="V118" s="2" t="s">
        <v>112</v>
      </c>
      <c r="W118" s="2" t="s">
        <v>263</v>
      </c>
      <c r="X118" s="2" t="s">
        <v>113</v>
      </c>
      <c r="Y118" s="2" t="inlineStr">
        <is>
          <t xml:space="preserve">Yes (#1)</t>
        </is>
      </c>
      <c r="Z118" s="2" t="inlineStr">
        <is>
          <t xml:space="preserve">Layer 1: Quick Matcher</t>
        </is>
      </c>
      <c r="AA118" s="2" t="s">
        <v>265</v>
      </c>
      <c r="AB118" s="2" t="inlineStr">
        <is>
          <t xml:space="preserve">Self-service</t>
        </is>
      </c>
      <c r="AC118" s="2" t="s">
        <v>121</v>
      </c>
      <c r="AD118" s="2" t="s">
        <v>77</v>
      </c>
      <c r="AE118" s="2" t="s">
        <v>90</v>
      </c>
      <c r="AF118" s="2" t="s">
        <v>91</v>
      </c>
      <c r="AG118" s="2" t="s">
        <v>92</v>
      </c>
      <c r="AH118" s="2" t="inlineStr">
        <is>
          <t xml:space="preserve">Public information, so data rules do not narrow the choice. Claude Edu ranks first because it is strong on long documents, careful writing feedback and code, and its Learning mode guides rather than answers.</t>
        </is>
      </c>
      <c r="AI118" s="2" t="inlineStr">
        <is>
          <t xml:space="preserve">Data: Public → Eligible tools: 14 → Top fit: Claude Edu</t>
        </is>
      </c>
      <c r="AJ118" s="2" t="s">
        <v>873</v>
      </c>
      <c r="AK118" s="2" t="s">
        <v>119</v>
      </c>
      <c r="AL118" s="2" t="s">
        <v>77</v>
      </c>
      <c r="AM118" s="2" t="s">
        <v>77</v>
      </c>
      <c r="AN118" s="2" t="s">
        <v>73</v>
      </c>
      <c r="AO118" s="2" t="s">
        <v>77</v>
      </c>
      <c r="AP118" s="2" t="s">
        <v>98</v>
      </c>
    </row>
    <row r="119" customFormat="false" ht="35.05" hidden="false" customHeight="false" outlineLevel="0" collapsed="false">
      <c r="A119" s="2" t="s">
        <v>896</v>
      </c>
      <c r="B119" s="2" t="s">
        <v>290</v>
      </c>
      <c r="C119" s="2" t="s">
        <v>871</v>
      </c>
      <c r="D119" s="2" t="s">
        <v>411</v>
      </c>
      <c r="E119" s="2" t="s">
        <v>68</v>
      </c>
      <c r="F119" s="2" t="s">
        <v>125</v>
      </c>
      <c r="G119" s="2" t="s">
        <v>897</v>
      </c>
      <c r="H119" s="2" t="s">
        <v>71</v>
      </c>
      <c r="I119" s="2" t="s">
        <v>195</v>
      </c>
      <c r="J119" s="2" t="s">
        <v>294</v>
      </c>
      <c r="K119" s="2" t="s">
        <v>197</v>
      </c>
      <c r="L119" s="2" t="s">
        <v>75</v>
      </c>
      <c r="M119" s="2" t="s">
        <v>619</v>
      </c>
      <c r="N119" s="2" t="s">
        <v>77</v>
      </c>
      <c r="O119" s="2">
        <v>14</v>
      </c>
      <c r="P119" s="2" t="inlineStr">
        <is>
          <t xml:space="preserve">ChatGPT Edu</t>
        </is>
      </c>
      <c r="Q119" s="2" t="inlineStr">
        <is>
          <t xml:space="preserve">Campus AI Platform (AWS Bedrock: multi-model chat, bot builder, API)</t>
        </is>
      </c>
      <c r="R119" s="2" t="inlineStr">
        <is>
          <t xml:space="preserve">Copilot Chat: not approved for Confidential data; M365 Copilot: requires a license; NotebookLM: not approved for Confidential data</t>
        </is>
      </c>
      <c r="S119" s="2" t="inlineStr">
        <is>
          <t xml:space="preserve">Confirm the IRB protocol and consent language cover AI processing of participant data. Confirm the tool works with your setup; Disability Resources can advise.</t>
        </is>
      </c>
      <c r="T119" s="2" t="inlineStr">
        <is>
          <t xml:space="preserve">Guided default</t>
        </is>
      </c>
      <c r="U119" s="2" t="s">
        <v>135</v>
      </c>
      <c r="V119" s="2" t="s">
        <v>83</v>
      </c>
      <c r="W119" s="2" t="s">
        <v>136</v>
      </c>
      <c r="X119" s="2" t="s">
        <v>137</v>
      </c>
      <c r="Y119" s="2" t="inlineStr">
        <is>
          <t xml:space="preserve">Yes (#2)</t>
        </is>
      </c>
      <c r="Z119" s="2" t="inlineStr">
        <is>
          <t xml:space="preserve">Layer 1: Quick Matcher</t>
        </is>
      </c>
      <c r="AA119" s="2" t="s">
        <v>630</v>
      </c>
      <c r="AB119" s="2" t="inlineStr">
        <is>
          <t xml:space="preserve">Self-service</t>
        </is>
      </c>
      <c r="AC119" s="2" t="s">
        <v>121</v>
      </c>
      <c r="AD119" s="2" t="s">
        <v>77</v>
      </c>
      <c r="AE119" s="2" t="s">
        <v>90</v>
      </c>
      <c r="AF119" s="2" t="s">
        <v>91</v>
      </c>
      <c r="AG119" s="2" t="s">
        <v>92</v>
      </c>
      <c r="AH119" s="2" t="inlineStr">
        <is>
          <t xml:space="preserve">Research participants data is Confidential, so only tools under an institutional data agreement are eligible (ChatGPT Edu, Bedrock platform, Claude Edu). ChatGPT Edu ranks first because it handles file-based data analysis, image generation and voice in one place, with study mode for learners.</t>
        </is>
      </c>
      <c r="AI119" s="2" t="inlineStr">
        <is>
          <t xml:space="preserve">Data: Confidential (Human subjects) → Eligible tools: 14 → Top fit: ChatGPT Edu</t>
        </is>
      </c>
      <c r="AJ119" s="2" t="s">
        <v>873</v>
      </c>
      <c r="AK119" s="2" t="s">
        <v>145</v>
      </c>
      <c r="AL119" s="2" t="s">
        <v>77</v>
      </c>
      <c r="AM119" s="2" t="s">
        <v>77</v>
      </c>
      <c r="AN119" s="2" t="s">
        <v>73</v>
      </c>
      <c r="AO119" s="2" t="s">
        <v>77</v>
      </c>
      <c r="AP119" s="2" t="s">
        <v>98</v>
      </c>
    </row>
    <row r="120" customFormat="false" ht="35.05" hidden="false" customHeight="false" outlineLevel="0" collapsed="false">
      <c r="A120" s="2" t="s">
        <v>900</v>
      </c>
      <c r="B120" s="2" t="s">
        <v>290</v>
      </c>
      <c r="C120" s="2" t="s">
        <v>291</v>
      </c>
      <c r="D120" s="2" t="s">
        <v>232</v>
      </c>
      <c r="E120" s="2" t="s">
        <v>124</v>
      </c>
      <c r="F120" s="2" t="s">
        <v>313</v>
      </c>
      <c r="G120" s="2" t="s">
        <v>901</v>
      </c>
      <c r="H120" s="2" t="s">
        <v>71</v>
      </c>
      <c r="I120" s="2" t="s">
        <v>127</v>
      </c>
      <c r="J120" s="2" t="s">
        <v>247</v>
      </c>
      <c r="K120" s="2" t="s">
        <v>129</v>
      </c>
      <c r="L120" s="2" t="s">
        <v>75</v>
      </c>
      <c r="M120" s="2" t="s">
        <v>155</v>
      </c>
      <c r="N120" s="2" t="s">
        <v>77</v>
      </c>
      <c r="O120" s="2">
        <v>14</v>
      </c>
      <c r="P120" s="2" t="inlineStr">
        <is>
          <t xml:space="preserve">Secure Research AI Enclave (open-weight models on campus HPC)</t>
        </is>
      </c>
      <c r="Q120" s="2" t="inlineStr">
        <is>
          <t xml:space="preserve">None</t>
        </is>
      </c>
      <c r="R120" s="2" t="inlineStr">
        <is>
          <t xml:space="preserve">Copilot Chat: not approved for Restricted data; M365 Copilot: not approved for Restricted data; ChatGPT Edu: not approved for Restricted data</t>
        </is>
      </c>
      <c r="S120" s="2" t="inlineStr">
        <is>
          <t xml:space="preserve">Confirm the technology control plan covers this environment and that every user is cleared. Confirm the tool works with your setup; Disability Resources can advise.</t>
        </is>
      </c>
      <c r="T120" s="2" t="inlineStr">
        <is>
          <t xml:space="preserve">Guided default</t>
        </is>
      </c>
      <c r="U120" s="2" t="s">
        <v>135</v>
      </c>
      <c r="V120" s="2" t="s">
        <v>159</v>
      </c>
      <c r="W120" s="2" t="s">
        <v>136</v>
      </c>
      <c r="X120" s="2" t="s">
        <v>903</v>
      </c>
      <c r="Y120" s="2" t="inlineStr">
        <is>
          <t xml:space="preserve">No</t>
        </is>
      </c>
      <c r="Z120" s="2" t="inlineStr">
        <is>
          <t xml:space="preserve">Layer 3: Consultation / custom request</t>
        </is>
      </c>
      <c r="AA120" s="2" t="s">
        <v>139</v>
      </c>
      <c r="AB120" s="2" t="inlineStr">
        <is>
          <t xml:space="preserve">Export control office + Research Computing</t>
        </is>
      </c>
      <c r="AC120" s="2" t="s">
        <v>121</v>
      </c>
      <c r="AD120" s="2" t="s">
        <v>141</v>
      </c>
      <c r="AE120" s="2" t="s">
        <v>90</v>
      </c>
      <c r="AF120" s="2" t="s">
        <v>91</v>
      </c>
      <c r="AG120" s="2" t="s">
        <v>92</v>
      </c>
      <c r="AH120" s="2" t="inlineStr">
        <is>
          <t xml:space="preserve">Export-controlled data makes this Restricted data, and only Secure Enclave is approved for it. Secure Enclave ranks first because it is the only environment approved for Restricted data: models run on campus hardware and nothing leaves the enclave.</t>
        </is>
      </c>
      <c r="AI120" s="2" t="inlineStr">
        <is>
          <t xml:space="preserve">Data: Restricted (CUI/Export) → Eligible tools: 14 → Top fit: Secure Enclave</t>
        </is>
      </c>
      <c r="AJ120" s="2" t="s">
        <v>301</v>
      </c>
      <c r="AK120" s="2" t="s">
        <v>320</v>
      </c>
      <c r="AL120" s="2" t="s">
        <v>77</v>
      </c>
      <c r="AM120" s="2" t="s">
        <v>97</v>
      </c>
      <c r="AN120" s="2" t="s">
        <v>73</v>
      </c>
      <c r="AO120" s="2" t="s">
        <v>77</v>
      </c>
      <c r="AP120" s="2" t="s">
        <v>146</v>
      </c>
    </row>
    <row r="121" customFormat="false" ht="35.05" hidden="false" customHeight="false" outlineLevel="0" collapsed="false">
      <c r="A121" s="2" t="s">
        <v>906</v>
      </c>
      <c r="B121" s="2" t="s">
        <v>168</v>
      </c>
      <c r="C121" s="2" t="s">
        <v>279</v>
      </c>
      <c r="D121" s="2" t="s">
        <v>385</v>
      </c>
      <c r="E121" s="2" t="s">
        <v>68</v>
      </c>
      <c r="F121" s="2" t="s">
        <v>500</v>
      </c>
      <c r="G121" s="2" t="s">
        <v>907</v>
      </c>
      <c r="H121" s="2" t="s">
        <v>71</v>
      </c>
      <c r="I121" s="2" t="s">
        <v>260</v>
      </c>
      <c r="J121" s="2" t="s">
        <v>73</v>
      </c>
      <c r="K121" s="2" t="s">
        <v>197</v>
      </c>
      <c r="L121" s="2" t="s">
        <v>75</v>
      </c>
      <c r="M121" s="2" t="s">
        <v>155</v>
      </c>
      <c r="N121" s="2" t="s">
        <v>77</v>
      </c>
      <c r="O121" s="2">
        <v>14</v>
      </c>
      <c r="P121" s="2" t="inlineStr">
        <is>
          <t xml:space="preserve">ChatGPT Edu</t>
        </is>
      </c>
      <c r="Q121" s="2" t="inlineStr">
        <is>
          <t xml:space="preserve">Claude for Education</t>
        </is>
      </c>
      <c r="R121" s="2" t="inlineStr">
        <is>
          <t xml:space="preserve">M365 Copilot: requires a license; Canvas AI: not available to this role; Claude Code: needs advanced proficiency and training first</t>
        </is>
      </c>
      <c r="S121" s="2" t="inlineStr">
        <is>
          <t xml:space="preserve">Verify every citation and factual claim against the source. Confirm the tool works with your setup; Disability Resources can advise.</t>
        </is>
      </c>
      <c r="T121" s="2" t="inlineStr">
        <is>
          <t xml:space="preserve">Open choice (top two)</t>
        </is>
      </c>
      <c r="U121" s="2" t="s">
        <v>168</v>
      </c>
      <c r="V121" s="2" t="s">
        <v>83</v>
      </c>
      <c r="W121" s="2" t="s">
        <v>263</v>
      </c>
      <c r="X121" s="2" t="s">
        <v>223</v>
      </c>
      <c r="Y121" s="2" t="inlineStr">
        <is>
          <t xml:space="preserve">Yes (#1)</t>
        </is>
      </c>
      <c r="Z121" s="2" t="inlineStr">
        <is>
          <t xml:space="preserve">Layer 1: Quick Matcher</t>
        </is>
      </c>
      <c r="AA121" s="2" t="s">
        <v>298</v>
      </c>
      <c r="AB121" s="2" t="inlineStr">
        <is>
          <t xml:space="preserve">Self-service</t>
        </is>
      </c>
      <c r="AC121" s="2" t="s">
        <v>186</v>
      </c>
      <c r="AD121" s="2" t="s">
        <v>77</v>
      </c>
      <c r="AE121" s="2" t="s">
        <v>90</v>
      </c>
      <c r="AF121" s="2" t="s">
        <v>91</v>
      </c>
      <c r="AG121" s="2" t="s">
        <v>92</v>
      </c>
      <c r="AH121" s="2" t="inlineStr">
        <is>
          <t xml:space="preserve">Public information, so data rules do not narrow the choice. ChatGPT Edu ranks first because it handles file-based data analysis, image generation and voice in one place, with study mode for learners.</t>
        </is>
      </c>
      <c r="AI121" s="2" t="inlineStr">
        <is>
          <t xml:space="preserve">Data: Public → Eligible tools: 14 → Top fit: ChatGPT Edu</t>
        </is>
      </c>
      <c r="AJ121" s="2" t="s">
        <v>288</v>
      </c>
      <c r="AK121" s="2" t="s">
        <v>504</v>
      </c>
      <c r="AL121" s="2" t="s">
        <v>77</v>
      </c>
      <c r="AM121" s="2" t="s">
        <v>77</v>
      </c>
      <c r="AN121" s="2" t="s">
        <v>73</v>
      </c>
      <c r="AO121" s="2" t="s">
        <v>77</v>
      </c>
      <c r="AP121" s="2" t="s">
        <v>98</v>
      </c>
    </row>
    <row r="122" customFormat="false" ht="46.25" hidden="false" customHeight="false" outlineLevel="0" collapsed="false">
      <c r="A122" s="2" t="s">
        <v>908</v>
      </c>
      <c r="B122" s="2" t="s">
        <v>168</v>
      </c>
      <c r="C122" s="2" t="s">
        <v>192</v>
      </c>
      <c r="D122" s="2" t="s">
        <v>123</v>
      </c>
      <c r="E122" s="2" t="s">
        <v>68</v>
      </c>
      <c r="F122" s="2" t="s">
        <v>193</v>
      </c>
      <c r="G122" s="2" t="s">
        <v>909</v>
      </c>
      <c r="H122" s="2" t="s">
        <v>71</v>
      </c>
      <c r="I122" s="2" t="s">
        <v>195</v>
      </c>
      <c r="J122" s="2" t="s">
        <v>196</v>
      </c>
      <c r="K122" s="2" t="s">
        <v>216</v>
      </c>
      <c r="L122" s="2" t="s">
        <v>75</v>
      </c>
      <c r="M122" s="2" t="s">
        <v>155</v>
      </c>
      <c r="N122" s="2" t="s">
        <v>97</v>
      </c>
      <c r="O122" s="2">
        <v>14</v>
      </c>
      <c r="P122" s="2" t="inlineStr">
        <is>
          <t xml:space="preserve">Claude for Education</t>
        </is>
      </c>
      <c r="Q122" s="2" t="inlineStr">
        <is>
          <t xml:space="preserve">Canvas embedded AI (instructor tools)</t>
        </is>
      </c>
      <c r="R122" s="2" t="inlineStr">
        <is>
          <t xml:space="preserve">Copilot Chat: not approved for Confidential data; M365 Copilot: requires a license; NotebookLM: not approved for Confidential data</t>
        </is>
      </c>
      <c r="S122" s="2" t="inlineStr">
        <is>
          <t xml:space="preserve">Share only the minimum student data the task needs; never use a personal AI account for student records. A human reviews and owns the final output and any decision it informs. Confirm the tool works with your setup; Disability Resources can advise.</t>
        </is>
      </c>
      <c r="T122" s="2" t="inlineStr">
        <is>
          <t xml:space="preserve">Guided default</t>
        </is>
      </c>
      <c r="U122" s="2" t="s">
        <v>202</v>
      </c>
      <c r="V122" s="2" t="s">
        <v>203</v>
      </c>
      <c r="W122" s="2" t="s">
        <v>136</v>
      </c>
      <c r="X122" s="2" t="s">
        <v>204</v>
      </c>
      <c r="Y122" s="2" t="inlineStr">
        <is>
          <t xml:space="preserve">Yes (#1)</t>
        </is>
      </c>
      <c r="Z122" s="2" t="inlineStr">
        <is>
          <t xml:space="preserve">Layer 3: Consultation / custom request</t>
        </is>
      </c>
      <c r="AA122" s="2" t="s">
        <v>332</v>
      </c>
      <c r="AB122" s="2" t="inlineStr">
        <is>
          <t xml:space="preserve">Registrar (FERPA) + unit leadership</t>
        </is>
      </c>
      <c r="AC122" s="2" t="s">
        <v>186</v>
      </c>
      <c r="AD122" s="2" t="s">
        <v>77</v>
      </c>
      <c r="AE122" s="2" t="s">
        <v>90</v>
      </c>
      <c r="AF122" s="2" t="s">
        <v>91</v>
      </c>
      <c r="AG122" s="2" t="s">
        <v>92</v>
      </c>
      <c r="AH122" s="2" t="inlineStr">
        <is>
          <t xml:space="preserve">Student records data is Confidential, so only tools under an institutional data agreement are eligible (Claude Edu, Canvas AI, Bedrock platform, ChatGPT Edu). Claude Edu ranks first because it is strong on long documents, careful writing feedback and code, and its Learning mode guides rather than answers.</t>
        </is>
      </c>
      <c r="AI122" s="2" t="inlineStr">
        <is>
          <t xml:space="preserve">Data: Confidential (FERPA) → Eligible tools: 14 → Top fit: Claude Edu</t>
        </is>
      </c>
      <c r="AJ122" s="2" t="s">
        <v>209</v>
      </c>
      <c r="AK122" s="2" t="s">
        <v>210</v>
      </c>
      <c r="AL122" s="2" t="s">
        <v>77</v>
      </c>
      <c r="AM122" s="2" t="s">
        <v>77</v>
      </c>
      <c r="AN122" s="2" t="s">
        <v>73</v>
      </c>
      <c r="AO122" s="2" t="s">
        <v>77</v>
      </c>
      <c r="AP122" s="2" t="s">
        <v>146</v>
      </c>
    </row>
    <row r="123" customFormat="false" ht="46.25" hidden="false" customHeight="false" outlineLevel="0" collapsed="false">
      <c r="A123" s="2" t="s">
        <v>910</v>
      </c>
      <c r="B123" s="2" t="s">
        <v>121</v>
      </c>
      <c r="C123" s="2" t="s">
        <v>122</v>
      </c>
      <c r="D123" s="2" t="s">
        <v>123</v>
      </c>
      <c r="E123" s="2" t="s">
        <v>103</v>
      </c>
      <c r="F123" s="2" t="s">
        <v>125</v>
      </c>
      <c r="G123" s="2" t="s">
        <v>126</v>
      </c>
      <c r="H123" s="2" t="s">
        <v>71</v>
      </c>
      <c r="I123" s="2" t="s">
        <v>127</v>
      </c>
      <c r="J123" s="2" t="s">
        <v>128</v>
      </c>
      <c r="K123" s="2" t="s">
        <v>129</v>
      </c>
      <c r="L123" s="2" t="s">
        <v>75</v>
      </c>
      <c r="M123" s="2" t="s">
        <v>155</v>
      </c>
      <c r="N123" s="2" t="s">
        <v>77</v>
      </c>
      <c r="O123" s="2">
        <v>14</v>
      </c>
      <c r="P123" s="2" t="inlineStr">
        <is>
          <t xml:space="preserve">Campus AI Platform (AWS Bedrock: multi-model chat, bot builder, API)</t>
        </is>
      </c>
      <c r="Q123" s="2" t="inlineStr">
        <is>
          <t xml:space="preserve">Secure Research AI Enclave (open-weight models on campus HPC)</t>
        </is>
      </c>
      <c r="R123" s="2" t="inlineStr">
        <is>
          <t xml:space="preserve">Copilot Chat: not approved for Restricted data; M365 Copilot: not approved for Restricted data; ChatGPT Edu: not approved for Restricted data</t>
        </is>
      </c>
      <c r="S123" s="2" t="inlineStr">
        <is>
          <t xml:space="preserve">Work only inside the approved environment under the data use agreement; no copies to laptops or other tools. Confirm the IRB protocol and consent language cover AI processing of participant data. Confirm the tool works with your setup; Disability Resources can advise. Point to the campus AI basics training.</t>
        </is>
      </c>
      <c r="T123" s="2" t="inlineStr">
        <is>
          <t xml:space="preserve">Guided default</t>
        </is>
      </c>
      <c r="U123" s="2" t="s">
        <v>135</v>
      </c>
      <c r="V123" s="2" t="s">
        <v>83</v>
      </c>
      <c r="W123" s="2" t="s">
        <v>136</v>
      </c>
      <c r="X123" s="2" t="s">
        <v>137</v>
      </c>
      <c r="Y123" s="2" t="inlineStr">
        <is>
          <t xml:space="preserve">No</t>
        </is>
      </c>
      <c r="Z123" s="2" t="inlineStr">
        <is>
          <t xml:space="preserve">Layer 3: Consultation / custom request</t>
        </is>
      </c>
      <c r="AA123" s="2" t="s">
        <v>139</v>
      </c>
      <c r="AB123" s="2" t="inlineStr">
        <is>
          <t xml:space="preserve">Research Computing + IRB</t>
        </is>
      </c>
      <c r="AC123" s="2" t="s">
        <v>121</v>
      </c>
      <c r="AD123" s="2" t="s">
        <v>141</v>
      </c>
      <c r="AE123" s="2" t="s">
        <v>90</v>
      </c>
      <c r="AF123" s="2" t="s">
        <v>91</v>
      </c>
      <c r="AG123" s="2" t="s">
        <v>92</v>
      </c>
      <c r="AH123" s="2" t="inlineStr">
        <is>
          <t xml:space="preserve">Health records, Research participants makes this Restricted data, and only Bedrock platform, Secure Enclave are approved for it. Bedrock platform ranks first because it runs in the campus's own AWS account with several models behind one chat interface, and data stays in that account under the AWS BAA.</t>
        </is>
      </c>
      <c r="AI123" s="2" t="inlineStr">
        <is>
          <t xml:space="preserve">Data: Restricted (HIPAA, Human subjects) → Eligible tools: 14 → Top fit: Bedrock platform</t>
        </is>
      </c>
      <c r="AJ123" s="2" t="s">
        <v>144</v>
      </c>
      <c r="AK123" s="2" t="s">
        <v>145</v>
      </c>
      <c r="AL123" s="2" t="s">
        <v>97</v>
      </c>
      <c r="AM123" s="2" t="s">
        <v>97</v>
      </c>
      <c r="AN123" s="2" t="s">
        <v>73</v>
      </c>
      <c r="AO123" s="2" t="s">
        <v>77</v>
      </c>
      <c r="AP123" s="2" t="s">
        <v>146</v>
      </c>
    </row>
    <row r="124" customFormat="false" ht="23.85" hidden="false" customHeight="false" outlineLevel="0" collapsed="false">
      <c r="A124" s="2" t="s">
        <v>915</v>
      </c>
      <c r="B124" s="2" t="s">
        <v>121</v>
      </c>
      <c r="C124" s="2" t="s">
        <v>122</v>
      </c>
      <c r="D124" s="2" t="s">
        <v>385</v>
      </c>
      <c r="E124" s="2" t="s">
        <v>103</v>
      </c>
      <c r="F124" s="2" t="s">
        <v>485</v>
      </c>
      <c r="G124" s="2" t="s">
        <v>916</v>
      </c>
      <c r="H124" s="2" t="s">
        <v>71</v>
      </c>
      <c r="I124" s="2" t="s">
        <v>260</v>
      </c>
      <c r="J124" s="2" t="s">
        <v>73</v>
      </c>
      <c r="K124" s="2" t="s">
        <v>197</v>
      </c>
      <c r="L124" s="2" t="s">
        <v>75</v>
      </c>
      <c r="M124" s="2" t="s">
        <v>155</v>
      </c>
      <c r="N124" s="2" t="s">
        <v>77</v>
      </c>
      <c r="O124" s="2">
        <v>14</v>
      </c>
      <c r="P124" s="2" t="inlineStr">
        <is>
          <t xml:space="preserve">ChatGPT Edu</t>
        </is>
      </c>
      <c r="Q124" s="2" t="inlineStr">
        <is>
          <t xml:space="preserve">Adobe Firefly / Express</t>
        </is>
      </c>
      <c r="R124" s="2" t="inlineStr">
        <is>
          <t xml:space="preserve">Claude Code: needs advanced proficiency and training first; Secure Enclave: requires an approved research computing project; AI API gateway: needs advanced proficiency and training first</t>
        </is>
      </c>
      <c r="S124" s="2" t="inlineStr">
        <is>
          <t xml:space="preserve">Label AI-generated images and follow brand and copyright guidelines. Confirm the tool works with your setup; Disability Resources can advise. Point to the campus AI basics training.</t>
        </is>
      </c>
      <c r="T124" s="2" t="inlineStr">
        <is>
          <t xml:space="preserve">Guided default</t>
        </is>
      </c>
      <c r="U124" s="2" t="s">
        <v>135</v>
      </c>
      <c r="V124" s="2" t="s">
        <v>490</v>
      </c>
      <c r="W124" s="2" t="s">
        <v>263</v>
      </c>
      <c r="X124" s="2" t="s">
        <v>491</v>
      </c>
      <c r="Y124" s="2" t="inlineStr">
        <is>
          <t xml:space="preserve">Yes (#1)</t>
        </is>
      </c>
      <c r="Z124" s="2" t="inlineStr">
        <is>
          <t xml:space="preserve">Layer 1: Quick Matcher</t>
        </is>
      </c>
      <c r="AA124" s="2" t="s">
        <v>298</v>
      </c>
      <c r="AB124" s="2" t="inlineStr">
        <is>
          <t xml:space="preserve">Self-service</t>
        </is>
      </c>
      <c r="AC124" s="2" t="s">
        <v>121</v>
      </c>
      <c r="AD124" s="2" t="s">
        <v>77</v>
      </c>
      <c r="AE124" s="2" t="s">
        <v>90</v>
      </c>
      <c r="AF124" s="2" t="s">
        <v>91</v>
      </c>
      <c r="AG124" s="2" t="s">
        <v>92</v>
      </c>
      <c r="AH124" s="2" t="inlineStr">
        <is>
          <t xml:space="preserve">Public information, so data rules do not narrow the choice. ChatGPT Edu ranks first because it handles file-based data analysis, image generation and voice in one place, with study mode for learners.</t>
        </is>
      </c>
      <c r="AI124" s="2" t="inlineStr">
        <is>
          <t xml:space="preserve">Data: Public → Eligible tools: 14 → Top fit: ChatGPT Edu</t>
        </is>
      </c>
      <c r="AJ124" s="2" t="s">
        <v>144</v>
      </c>
      <c r="AK124" s="2" t="s">
        <v>494</v>
      </c>
      <c r="AL124" s="2" t="s">
        <v>97</v>
      </c>
      <c r="AM124" s="2" t="s">
        <v>77</v>
      </c>
      <c r="AN124" s="2" t="s">
        <v>73</v>
      </c>
      <c r="AO124" s="2" t="s">
        <v>77</v>
      </c>
      <c r="AP124" s="2" t="s">
        <v>98</v>
      </c>
    </row>
    <row r="125" customFormat="false" ht="35.05" hidden="false" customHeight="false" outlineLevel="0" collapsed="false">
      <c r="A125" s="2" t="s">
        <v>919</v>
      </c>
      <c r="B125" s="2" t="s">
        <v>65</v>
      </c>
      <c r="C125" s="2" t="s">
        <v>845</v>
      </c>
      <c r="D125" s="2" t="s">
        <v>846</v>
      </c>
      <c r="E125" s="2" t="s">
        <v>68</v>
      </c>
      <c r="F125" s="2" t="s">
        <v>258</v>
      </c>
      <c r="G125" s="2" t="s">
        <v>920</v>
      </c>
      <c r="H125" s="2" t="s">
        <v>71</v>
      </c>
      <c r="I125" s="2" t="s">
        <v>195</v>
      </c>
      <c r="J125" s="2" t="s">
        <v>196</v>
      </c>
      <c r="K125" s="2" t="s">
        <v>401</v>
      </c>
      <c r="L125" s="2" t="s">
        <v>75</v>
      </c>
      <c r="M125" s="2" t="s">
        <v>107</v>
      </c>
      <c r="N125" s="2" t="s">
        <v>77</v>
      </c>
      <c r="O125" s="2">
        <v>14</v>
      </c>
      <c r="P125" s="2" t="inlineStr">
        <is>
          <t xml:space="preserve">Microsoft 365 Copilot (licensed)</t>
        </is>
      </c>
      <c r="Q125" s="2" t="inlineStr">
        <is>
          <t xml:space="preserve">Campus AI Platform (AWS Bedrock: multi-model chat, bot builder, API)</t>
        </is>
      </c>
      <c r="R125" s="2" t="inlineStr">
        <is>
          <t xml:space="preserve">Copilot Chat: not approved for Confidential data; NotebookLM: not approved for Confidential data; Canvas AI: not available to this role</t>
        </is>
      </c>
      <c r="S125" s="2" t="inlineStr">
        <is>
          <t xml:space="preserve">Share only the minimum student data the task needs; never use a personal AI account for student records. Confirm the tool works with your setup; Disability Resources can advise.</t>
        </is>
      </c>
      <c r="T125" s="2" t="inlineStr">
        <is>
          <t xml:space="preserve">Guided default</t>
        </is>
      </c>
      <c r="U125" s="2" t="s">
        <v>82</v>
      </c>
      <c r="V125" s="2" t="s">
        <v>180</v>
      </c>
      <c r="W125" s="2" t="s">
        <v>136</v>
      </c>
      <c r="X125" s="2" t="s">
        <v>923</v>
      </c>
      <c r="Y125" s="2" t="inlineStr">
        <is>
          <t xml:space="preserve">Yes (#1)</t>
        </is>
      </c>
      <c r="Z125" s="2" t="inlineStr">
        <is>
          <t xml:space="preserve">Layer 1: Quick Matcher</t>
        </is>
      </c>
      <c r="AA125" s="2" t="s">
        <v>466</v>
      </c>
      <c r="AB125" s="2" t="inlineStr">
        <is>
          <t xml:space="preserve">Self-service</t>
        </is>
      </c>
      <c r="AC125" s="2" t="s">
        <v>65</v>
      </c>
      <c r="AD125" s="2" t="s">
        <v>77</v>
      </c>
      <c r="AE125" s="2" t="s">
        <v>90</v>
      </c>
      <c r="AF125" s="2" t="s">
        <v>91</v>
      </c>
      <c r="AG125" s="2" t="s">
        <v>92</v>
      </c>
      <c r="AH125" s="2" t="inlineStr">
        <is>
          <t xml:space="preserve">Student records data is Confidential, so only tools under an institutional data agreement are eligible (M365 Copilot, Bedrock platform, ChatGPT Edu, Claude Edu). M365 Copilot ranks first because it works inside the user's own Outlook, Teams and Office files and stays within the campus tenant.</t>
        </is>
      </c>
      <c r="AI125" s="2" t="inlineStr">
        <is>
          <t xml:space="preserve">Data: Confidential (FERPA) → Eligible tools: 14 → Top fit: M365 Copilot</t>
        </is>
      </c>
      <c r="AJ125" s="2" t="s">
        <v>850</v>
      </c>
      <c r="AK125" s="2" t="s">
        <v>268</v>
      </c>
      <c r="AL125" s="2" t="s">
        <v>97</v>
      </c>
      <c r="AM125" s="2" t="s">
        <v>77</v>
      </c>
      <c r="AN125" s="2" t="s">
        <v>73</v>
      </c>
      <c r="AO125" s="2" t="s">
        <v>77</v>
      </c>
      <c r="AP125" s="2" t="s">
        <v>98</v>
      </c>
    </row>
    <row r="126" customFormat="false" ht="46.25" hidden="false" customHeight="false" outlineLevel="0" collapsed="false">
      <c r="A126" s="2" t="s">
        <v>925</v>
      </c>
      <c r="B126" s="2" t="s">
        <v>290</v>
      </c>
      <c r="C126" s="2" t="s">
        <v>291</v>
      </c>
      <c r="D126" s="2" t="s">
        <v>673</v>
      </c>
      <c r="E126" s="2" t="s">
        <v>103</v>
      </c>
      <c r="F126" s="2" t="s">
        <v>171</v>
      </c>
      <c r="G126" s="2" t="s">
        <v>926</v>
      </c>
      <c r="H126" s="2" t="s">
        <v>71</v>
      </c>
      <c r="I126" s="2" t="s">
        <v>72</v>
      </c>
      <c r="J126" s="2" t="s">
        <v>272</v>
      </c>
      <c r="K126" s="2" t="s">
        <v>174</v>
      </c>
      <c r="L126" s="2" t="s">
        <v>75</v>
      </c>
      <c r="M126" s="2" t="s">
        <v>155</v>
      </c>
      <c r="N126" s="2" t="s">
        <v>77</v>
      </c>
      <c r="O126" s="2">
        <v>14</v>
      </c>
      <c r="P126" s="2" t="inlineStr">
        <is>
          <t xml:space="preserve">Claude for Education</t>
        </is>
      </c>
      <c r="Q126" s="2" t="inlineStr">
        <is>
          <t xml:space="preserve">ChatGPT Edu</t>
        </is>
      </c>
      <c r="R126" s="2" t="inlineStr">
        <is>
          <t xml:space="preserve">M365 Copilot: requires a license; Canvas AI: not approved for unpublished work; Zoom AI: not approved for unpublished work</t>
        </is>
      </c>
      <c r="S126" s="2" t="inlineStr">
        <is>
          <t xml:space="preserve">Use the institutional account only (inputs are not used for training); keep it out of personal tools. Verify every citation and factual claim against the source. Confirm the tool works with your setup; Disability Resources can advise. Point to the campus AI basics training.</t>
        </is>
      </c>
      <c r="T126" s="2" t="inlineStr">
        <is>
          <t xml:space="preserve">Guided default</t>
        </is>
      </c>
      <c r="U126" s="2" t="s">
        <v>135</v>
      </c>
      <c r="V126" s="2" t="s">
        <v>180</v>
      </c>
      <c r="W126" s="2" t="s">
        <v>84</v>
      </c>
      <c r="X126" s="2" t="s">
        <v>181</v>
      </c>
      <c r="Y126" s="2" t="inlineStr">
        <is>
          <t xml:space="preserve">Yes (#1)</t>
        </is>
      </c>
      <c r="Z126" s="2" t="inlineStr">
        <is>
          <t xml:space="preserve">Layer 1: Quick Matcher</t>
        </is>
      </c>
      <c r="AA126" s="2" t="s">
        <v>265</v>
      </c>
      <c r="AB126" s="2" t="inlineStr">
        <is>
          <t xml:space="preserve">Self-service</t>
        </is>
      </c>
      <c r="AC126" s="2" t="s">
        <v>121</v>
      </c>
      <c r="AD126" s="2" t="s">
        <v>77</v>
      </c>
      <c r="AE126" s="2" t="s">
        <v>90</v>
      </c>
      <c r="AF126" s="2" t="s">
        <v>91</v>
      </c>
      <c r="AG126" s="2" t="s">
        <v>92</v>
      </c>
      <c r="AH126" s="2" t="inlineStr">
        <is>
          <t xml:space="preserve">Unpublished work counts as Internal, so campus-contracted tools that do not train on inputs are eligible and personal accounts are not. Claude Edu ranks first because it is strong on long documents, careful writing feedback and code, and its Learning mode guides rather than answers.</t>
        </is>
      </c>
      <c r="AI126" s="2" t="inlineStr">
        <is>
          <t xml:space="preserve">Data: Internal (Unpublished IP) → Eligible tools: 14 → Top fit: Claude Edu</t>
        </is>
      </c>
      <c r="AJ126" s="2" t="s">
        <v>301</v>
      </c>
      <c r="AK126" s="2" t="s">
        <v>190</v>
      </c>
      <c r="AL126" s="2" t="s">
        <v>77</v>
      </c>
      <c r="AM126" s="2" t="s">
        <v>77</v>
      </c>
      <c r="AN126" s="2" t="s">
        <v>73</v>
      </c>
      <c r="AO126" s="2" t="s">
        <v>77</v>
      </c>
      <c r="AP126" s="2" t="s">
        <v>98</v>
      </c>
    </row>
    <row r="127" customFormat="false" ht="46.25" hidden="false" customHeight="false" outlineLevel="0" collapsed="false">
      <c r="A127" s="2" t="s">
        <v>927</v>
      </c>
      <c r="B127" s="2" t="s">
        <v>168</v>
      </c>
      <c r="C127" s="2" t="s">
        <v>621</v>
      </c>
      <c r="D127" s="2" t="s">
        <v>280</v>
      </c>
      <c r="E127" s="2" t="s">
        <v>124</v>
      </c>
      <c r="F127" s="2" t="s">
        <v>360</v>
      </c>
      <c r="G127" s="2" t="s">
        <v>928</v>
      </c>
      <c r="H127" s="2" t="s">
        <v>604</v>
      </c>
      <c r="I127" s="2" t="s">
        <v>260</v>
      </c>
      <c r="J127" s="2" t="s">
        <v>73</v>
      </c>
      <c r="K127" s="2" t="s">
        <v>929</v>
      </c>
      <c r="L127" s="2" t="s">
        <v>75</v>
      </c>
      <c r="M127" s="2" t="s">
        <v>155</v>
      </c>
      <c r="N127" s="2" t="s">
        <v>77</v>
      </c>
      <c r="O127" s="2">
        <v>14</v>
      </c>
      <c r="P127" s="2" t="inlineStr">
        <is>
          <t xml:space="preserve">NotebookLM (Google Workspace for Education)</t>
        </is>
      </c>
      <c r="Q127" s="2" t="inlineStr">
        <is>
          <t xml:space="preserve">Elicit / Scite (library-licensed literature tools)</t>
        </is>
      </c>
      <c r="R127" s="2" t="inlineStr">
        <is>
          <t xml:space="preserve">M365 Copilot: requires a license; Canvas AI: not available to this role; Claude Code: not available to this role</t>
        </is>
      </c>
      <c r="S127" s="2" t="inlineStr">
        <is>
          <t xml:space="preserve">Instructor should offer a non-AI path for students who opt out. Verify every citation and factual claim against the source. Confirm the tool works with your setup; Disability Resources can advise.</t>
        </is>
      </c>
      <c r="T127" s="2" t="inlineStr">
        <is>
          <t xml:space="preserve">Guided default</t>
        </is>
      </c>
      <c r="U127" s="2" t="s">
        <v>168</v>
      </c>
      <c r="V127" s="2" t="s">
        <v>365</v>
      </c>
      <c r="W127" s="2" t="s">
        <v>263</v>
      </c>
      <c r="X127" s="2" t="s">
        <v>366</v>
      </c>
      <c r="Y127" s="2" t="inlineStr">
        <is>
          <t xml:space="preserve">No</t>
        </is>
      </c>
      <c r="Z127" s="2" t="inlineStr">
        <is>
          <t xml:space="preserve">Layer 2: Comparison &amp; detail</t>
        </is>
      </c>
      <c r="AA127" s="2" t="s">
        <v>933</v>
      </c>
      <c r="AB127" s="2" t="inlineStr">
        <is>
          <t xml:space="preserve">Self-service</t>
        </is>
      </c>
      <c r="AC127" s="2" t="s">
        <v>186</v>
      </c>
      <c r="AD127" s="2" t="s">
        <v>77</v>
      </c>
      <c r="AE127" s="2" t="s">
        <v>90</v>
      </c>
      <c r="AF127" s="2" t="s">
        <v>91</v>
      </c>
      <c r="AG127" s="2" t="s">
        <v>92</v>
      </c>
      <c r="AH127" s="2" t="inlineStr">
        <is>
          <t xml:space="preserve">Public information, so data rules do not narrow the choice. NotebookLM ranks first because it answers only from the sources the user uploads and cites them, and can turn readings into audio overviews.</t>
        </is>
      </c>
      <c r="AI127" s="2" t="inlineStr">
        <is>
          <t xml:space="preserve">Data: Public → Course policy: Required → Eligible tools: 14 → Top fit: NotebookLM</t>
        </is>
      </c>
      <c r="AJ127" s="2" t="s">
        <v>626</v>
      </c>
      <c r="AK127" s="2" t="s">
        <v>370</v>
      </c>
      <c r="AL127" s="2" t="s">
        <v>77</v>
      </c>
      <c r="AM127" s="2" t="s">
        <v>77</v>
      </c>
      <c r="AN127" s="2" t="s">
        <v>930</v>
      </c>
      <c r="AO127" s="2" t="s">
        <v>77</v>
      </c>
      <c r="AP127" s="2" t="s">
        <v>166</v>
      </c>
    </row>
    <row r="128" customFormat="false" ht="23.85" hidden="false" customHeight="false" outlineLevel="0" collapsed="false">
      <c r="A128" s="2" t="s">
        <v>936</v>
      </c>
      <c r="B128" s="2" t="s">
        <v>121</v>
      </c>
      <c r="C128" s="2" t="s">
        <v>212</v>
      </c>
      <c r="D128" s="2" t="s">
        <v>411</v>
      </c>
      <c r="E128" s="2" t="s">
        <v>103</v>
      </c>
      <c r="F128" s="2" t="s">
        <v>378</v>
      </c>
      <c r="G128" s="2" t="s">
        <v>937</v>
      </c>
      <c r="H128" s="2" t="s">
        <v>71</v>
      </c>
      <c r="I128" s="2" t="s">
        <v>260</v>
      </c>
      <c r="J128" s="2" t="s">
        <v>73</v>
      </c>
      <c r="K128" s="2" t="s">
        <v>197</v>
      </c>
      <c r="L128" s="2" t="s">
        <v>75</v>
      </c>
      <c r="M128" s="2" t="s">
        <v>155</v>
      </c>
      <c r="N128" s="2" t="s">
        <v>77</v>
      </c>
      <c r="O128" s="2">
        <v>14</v>
      </c>
      <c r="P128" s="2" t="inlineStr">
        <is>
          <t xml:space="preserve">Claude for Education</t>
        </is>
      </c>
      <c r="Q128" s="2" t="inlineStr">
        <is>
          <t xml:space="preserve">ChatGPT Edu</t>
        </is>
      </c>
      <c r="R128" s="2" t="inlineStr">
        <is>
          <t xml:space="preserve">M365 Copilot: requires a license; Claude Code: needs advanced proficiency and training first; Secure Enclave: requires an approved research computing project</t>
        </is>
      </c>
      <c r="S128" s="2" t="inlineStr">
        <is>
          <t xml:space="preserve">Confirm the tool works with your setup; Disability Resources can advise. Point to the campus AI basics training.</t>
        </is>
      </c>
      <c r="T128" s="2" t="inlineStr">
        <is>
          <t xml:space="preserve">Guided default</t>
        </is>
      </c>
      <c r="U128" s="2" t="s">
        <v>202</v>
      </c>
      <c r="V128" s="2" t="s">
        <v>203</v>
      </c>
      <c r="W128" s="2" t="s">
        <v>263</v>
      </c>
      <c r="X128" s="2" t="s">
        <v>181</v>
      </c>
      <c r="Y128" s="2" t="inlineStr">
        <is>
          <t xml:space="preserve">Yes (#1)</t>
        </is>
      </c>
      <c r="Z128" s="2" t="inlineStr">
        <is>
          <t xml:space="preserve">Layer 1: Quick Matcher</t>
        </is>
      </c>
      <c r="AA128" s="2" t="s">
        <v>265</v>
      </c>
      <c r="AB128" s="2" t="inlineStr">
        <is>
          <t xml:space="preserve">Self-service</t>
        </is>
      </c>
      <c r="AC128" s="2" t="s">
        <v>121</v>
      </c>
      <c r="AD128" s="2" t="s">
        <v>77</v>
      </c>
      <c r="AE128" s="2" t="s">
        <v>90</v>
      </c>
      <c r="AF128" s="2" t="s">
        <v>91</v>
      </c>
      <c r="AG128" s="2" t="s">
        <v>92</v>
      </c>
      <c r="AH128" s="2" t="inlineStr">
        <is>
          <t xml:space="preserve">Public information, so data rules do not narrow the choice. Claude Edu ranks first because it is strong on long documents, careful writing feedback and code, and its Learning mode guides rather than answers.</t>
        </is>
      </c>
      <c r="AI128" s="2" t="inlineStr">
        <is>
          <t xml:space="preserve">Data: Public → Eligible tools: 14 → Top fit: Claude Edu</t>
        </is>
      </c>
      <c r="AJ128" s="2" t="s">
        <v>228</v>
      </c>
      <c r="AK128" s="2" t="s">
        <v>383</v>
      </c>
      <c r="AL128" s="2" t="s">
        <v>77</v>
      </c>
      <c r="AM128" s="2" t="s">
        <v>77</v>
      </c>
      <c r="AN128" s="2" t="s">
        <v>73</v>
      </c>
      <c r="AO128" s="2" t="s">
        <v>77</v>
      </c>
      <c r="AP128" s="2" t="s">
        <v>98</v>
      </c>
    </row>
    <row r="129" customFormat="false" ht="35.05" hidden="false" customHeight="false" outlineLevel="0" collapsed="false">
      <c r="A129" s="2" t="s">
        <v>938</v>
      </c>
      <c r="B129" s="2" t="s">
        <v>65</v>
      </c>
      <c r="C129" s="2" t="s">
        <v>337</v>
      </c>
      <c r="D129" s="2" t="s">
        <v>617</v>
      </c>
      <c r="E129" s="2" t="s">
        <v>68</v>
      </c>
      <c r="F129" s="2" t="s">
        <v>258</v>
      </c>
      <c r="G129" s="2" t="s">
        <v>939</v>
      </c>
      <c r="H129" s="2" t="s">
        <v>71</v>
      </c>
      <c r="I129" s="2" t="s">
        <v>72</v>
      </c>
      <c r="J129" s="2" t="s">
        <v>73</v>
      </c>
      <c r="K129" s="2" t="s">
        <v>401</v>
      </c>
      <c r="L129" s="2" t="s">
        <v>75</v>
      </c>
      <c r="M129" s="2" t="s">
        <v>155</v>
      </c>
      <c r="N129" s="2" t="s">
        <v>77</v>
      </c>
      <c r="O129" s="2">
        <v>14</v>
      </c>
      <c r="P129" s="2" t="inlineStr">
        <is>
          <t xml:space="preserve">Microsoft 365 Copilot (licensed)</t>
        </is>
      </c>
      <c r="Q129" s="2" t="inlineStr">
        <is>
          <t xml:space="preserve">Microsoft 365 Copilot Chat</t>
        </is>
      </c>
      <c r="R129" s="2" t="inlineStr">
        <is>
          <t xml:space="preserve">Canvas AI: not available to this role; Claude Code: not available to this role; Elicit/Scite: not approved for Internal data</t>
        </is>
      </c>
      <c r="S129" s="2" t="inlineStr">
        <is>
          <t xml:space="preserve">Confirm the tool works with your setup; Disability Resources can advise.</t>
        </is>
      </c>
      <c r="T129" s="2" t="inlineStr">
        <is>
          <t xml:space="preserve">Default, alternatives allowed</t>
        </is>
      </c>
      <c r="U129" s="2" t="s">
        <v>82</v>
      </c>
      <c r="V129" s="2" t="s">
        <v>180</v>
      </c>
      <c r="W129" s="2" t="s">
        <v>84</v>
      </c>
      <c r="X129" s="2" t="s">
        <v>264</v>
      </c>
      <c r="Y129" s="2" t="inlineStr">
        <is>
          <t xml:space="preserve">Yes (#3)</t>
        </is>
      </c>
      <c r="Z129" s="2" t="inlineStr">
        <is>
          <t xml:space="preserve">Layer 1: Quick Matcher</t>
        </is>
      </c>
      <c r="AA129" s="2" t="s">
        <v>88</v>
      </c>
      <c r="AB129" s="2" t="inlineStr">
        <is>
          <t xml:space="preserve">Self-service</t>
        </is>
      </c>
      <c r="AC129" s="2" t="s">
        <v>65</v>
      </c>
      <c r="AD129" s="2" t="s">
        <v>77</v>
      </c>
      <c r="AE129" s="2" t="s">
        <v>90</v>
      </c>
      <c r="AF129" s="2" t="s">
        <v>91</v>
      </c>
      <c r="AG129" s="2" t="s">
        <v>92</v>
      </c>
      <c r="AH129" s="2" t="inlineStr">
        <is>
          <t xml:space="preserve">Internal data with no regulatory flags, so any campus-contracted tool is eligible (personal accounts are not). M365 Copilot ranks first because it works inside the user's own Outlook, Teams and Office files and stays within the campus tenant.</t>
        </is>
      </c>
      <c r="AI129" s="2" t="inlineStr">
        <is>
          <t xml:space="preserve">Data: Internal → Eligible tools: 14 → Top fit: M365 Copilot</t>
        </is>
      </c>
      <c r="AJ129" s="2" t="s">
        <v>349</v>
      </c>
      <c r="AK129" s="2" t="s">
        <v>268</v>
      </c>
      <c r="AL129" s="2" t="s">
        <v>97</v>
      </c>
      <c r="AM129" s="2" t="s">
        <v>77</v>
      </c>
      <c r="AN129" s="2" t="s">
        <v>73</v>
      </c>
      <c r="AO129" s="2" t="s">
        <v>77</v>
      </c>
      <c r="AP129" s="2" t="s">
        <v>98</v>
      </c>
    </row>
    <row r="130" customFormat="false" ht="35.05" hidden="false" customHeight="false" outlineLevel="0" collapsed="false">
      <c r="A130" s="2" t="s">
        <v>940</v>
      </c>
      <c r="B130" s="2" t="s">
        <v>168</v>
      </c>
      <c r="C130" s="2" t="s">
        <v>322</v>
      </c>
      <c r="D130" s="2" t="s">
        <v>270</v>
      </c>
      <c r="E130" s="2" t="s">
        <v>68</v>
      </c>
      <c r="F130" s="2" t="s">
        <v>171</v>
      </c>
      <c r="G130" s="2" t="s">
        <v>941</v>
      </c>
      <c r="H130" s="2" t="s">
        <v>173</v>
      </c>
      <c r="I130" s="2" t="s">
        <v>72</v>
      </c>
      <c r="J130" s="2" t="s">
        <v>73</v>
      </c>
      <c r="K130" s="2" t="s">
        <v>644</v>
      </c>
      <c r="L130" s="2" t="s">
        <v>75</v>
      </c>
      <c r="M130" s="2" t="s">
        <v>155</v>
      </c>
      <c r="N130" s="2" t="s">
        <v>77</v>
      </c>
      <c r="O130" s="2">
        <v>17</v>
      </c>
      <c r="P130" s="2" t="inlineStr">
        <is>
          <t xml:space="preserve">No AI tool (use approved non-AI process)</t>
        </is>
      </c>
      <c r="Q130" s="2" t="inlineStr">
        <is>
          <t xml:space="preserve">Tutoring, Writing Center, or office hours</t>
        </is>
      </c>
      <c r="R130" s="2" t="inlineStr">
        <is>
          <t xml:space="preserve">None</t>
        </is>
      </c>
      <c r="S130" s="2" t="inlineStr">
        <is>
          <t xml:space="preserve">Ask the instructor before using AI for ungraded practice. If an accommodation calls for assistive AI, Disability Resources can arrange it with the instructor.</t>
        </is>
      </c>
      <c r="T130" s="2" t="inlineStr">
        <is>
          <t xml:space="preserve">Not permitted: course policy</t>
        </is>
      </c>
      <c r="U130" s="2" t="s">
        <v>168</v>
      </c>
      <c r="V130" s="2" t="s">
        <v>180</v>
      </c>
      <c r="W130" s="2" t="s">
        <v>84</v>
      </c>
      <c r="X130" s="2" t="s">
        <v>181</v>
      </c>
      <c r="Y130" s="2" t="inlineStr">
        <is>
          <t xml:space="preserve">No tool</t>
        </is>
      </c>
      <c r="Z130" s="2" t="inlineStr">
        <is>
          <t xml:space="preserve">Layer 3: Role checklist (no tool)</t>
        </is>
      </c>
      <c r="AA130" s="2" t="s">
        <v>184</v>
      </c>
      <c r="AB130" s="2" t="inlineStr">
        <is>
          <t xml:space="preserve">Self-service</t>
        </is>
      </c>
      <c r="AC130" s="2" t="s">
        <v>186</v>
      </c>
      <c r="AD130" s="2" t="s">
        <v>77</v>
      </c>
      <c r="AE130" s="2" t="s">
        <v>90</v>
      </c>
      <c r="AF130" s="2" t="s">
        <v>91</v>
      </c>
      <c r="AG130" s="2" t="s">
        <v>92</v>
      </c>
      <c r="AH130" s="2" t="inlineStr">
        <is>
          <t xml:space="preserve">The course policy prohibits AI on this work, so no tool is eligible whatever the data class. The Writing Center, tutoring, or the instructor's office hours are the right support.</t>
        </is>
      </c>
      <c r="AI130" s="2" t="inlineStr">
        <is>
          <t xml:space="preserve">Data: Internal → Course policy: Prohibited → Eligible tools: 17</t>
        </is>
      </c>
      <c r="AJ130" s="2" t="s">
        <v>327</v>
      </c>
      <c r="AK130" s="2" t="s">
        <v>190</v>
      </c>
      <c r="AL130" s="2" t="s">
        <v>77</v>
      </c>
      <c r="AM130" s="2" t="s">
        <v>77</v>
      </c>
      <c r="AN130" s="2" t="s">
        <v>73</v>
      </c>
      <c r="AO130" s="2" t="s">
        <v>77</v>
      </c>
      <c r="AP130" s="2" t="s">
        <v>166</v>
      </c>
    </row>
    <row r="131" customFormat="false" ht="46.25" hidden="false" customHeight="false" outlineLevel="0" collapsed="false">
      <c r="A131" s="2" t="s">
        <v>944</v>
      </c>
      <c r="B131" s="2" t="s">
        <v>65</v>
      </c>
      <c r="C131" s="2" t="s">
        <v>945</v>
      </c>
      <c r="D131" s="2" t="s">
        <v>946</v>
      </c>
      <c r="E131" s="2" t="s">
        <v>103</v>
      </c>
      <c r="F131" s="2" t="s">
        <v>214</v>
      </c>
      <c r="G131" s="2" t="s">
        <v>947</v>
      </c>
      <c r="H131" s="2" t="s">
        <v>71</v>
      </c>
      <c r="I131" s="2" t="s">
        <v>195</v>
      </c>
      <c r="J131" s="2" t="s">
        <v>196</v>
      </c>
      <c r="K131" s="2" t="s">
        <v>197</v>
      </c>
      <c r="L131" s="2" t="s">
        <v>75</v>
      </c>
      <c r="M131" s="2" t="s">
        <v>619</v>
      </c>
      <c r="N131" s="2" t="s">
        <v>77</v>
      </c>
      <c r="O131" s="2">
        <v>14</v>
      </c>
      <c r="P131" s="2" t="inlineStr">
        <is>
          <t xml:space="preserve">Campus AI Platform (AWS Bedrock: multi-model chat, bot builder, API)</t>
        </is>
      </c>
      <c r="Q131" s="2" t="inlineStr">
        <is>
          <t xml:space="preserve">Microsoft 365 Copilot (licensed)</t>
        </is>
      </c>
      <c r="R131" s="2" t="inlineStr">
        <is>
          <t xml:space="preserve">Copilot Chat: not approved for Confidential data; NotebookLM: not approved for Confidential data; Canvas AI: not available to this role</t>
        </is>
      </c>
      <c r="S131" s="2" t="inlineStr">
        <is>
          <t xml:space="preserve">Share only the minimum student data the task needs; never use a personal AI account for student records. Confirm the tool works with your setup; Disability Resources can advise. Point to the campus AI basics training.</t>
        </is>
      </c>
      <c r="T131" s="2" t="inlineStr">
        <is>
          <t xml:space="preserve">Guided default</t>
        </is>
      </c>
      <c r="U131" s="2" t="s">
        <v>82</v>
      </c>
      <c r="V131" s="2" t="s">
        <v>222</v>
      </c>
      <c r="W131" s="2" t="s">
        <v>136</v>
      </c>
      <c r="X131" s="2" t="s">
        <v>297</v>
      </c>
      <c r="Y131" s="2" t="inlineStr">
        <is>
          <t xml:space="preserve">Yes (#3)</t>
        </is>
      </c>
      <c r="Z131" s="2" t="inlineStr">
        <is>
          <t xml:space="preserve">Layer 1: Quick Matcher</t>
        </is>
      </c>
      <c r="AA131" s="2" t="s">
        <v>298</v>
      </c>
      <c r="AB131" s="2" t="inlineStr">
        <is>
          <t xml:space="preserve">Self-service</t>
        </is>
      </c>
      <c r="AC131" s="2" t="s">
        <v>65</v>
      </c>
      <c r="AD131" s="2" t="s">
        <v>77</v>
      </c>
      <c r="AE131" s="2" t="s">
        <v>90</v>
      </c>
      <c r="AF131" s="2" t="s">
        <v>91</v>
      </c>
      <c r="AG131" s="2" t="s">
        <v>92</v>
      </c>
      <c r="AH131" s="2" t="inlineStr">
        <is>
          <t xml:space="preserve">Student records data is Confidential, so only tools under an institutional data agreement are eligible (Bedrock platform, M365 Copilot, ChatGPT Edu, Claude Edu). Bedrock platform ranks first because it runs in the campus's own AWS account with several models behind one chat interface, and data stays in that account under the AWS BAA.</t>
        </is>
      </c>
      <c r="AI131" s="2" t="inlineStr">
        <is>
          <t xml:space="preserve">Data: Confidential (FERPA) → Eligible tools: 14 → Top fit: Bedrock platform</t>
        </is>
      </c>
      <c r="AJ131" s="2" t="s">
        <v>952</v>
      </c>
      <c r="AK131" s="2" t="s">
        <v>229</v>
      </c>
      <c r="AL131" s="2" t="s">
        <v>97</v>
      </c>
      <c r="AM131" s="2" t="s">
        <v>77</v>
      </c>
      <c r="AN131" s="2" t="s">
        <v>73</v>
      </c>
      <c r="AO131" s="2" t="s">
        <v>77</v>
      </c>
      <c r="AP131" s="2" t="s">
        <v>98</v>
      </c>
    </row>
    <row r="132" customFormat="false" ht="35.05" hidden="false" customHeight="false" outlineLevel="0" collapsed="false">
      <c r="A132" s="2" t="s">
        <v>953</v>
      </c>
      <c r="B132" s="2" t="s">
        <v>65</v>
      </c>
      <c r="C132" s="2" t="s">
        <v>743</v>
      </c>
      <c r="D132" s="2" t="s">
        <v>744</v>
      </c>
      <c r="E132" s="2" t="s">
        <v>68</v>
      </c>
      <c r="F132" s="2" t="s">
        <v>104</v>
      </c>
      <c r="G132" s="2" t="s">
        <v>954</v>
      </c>
      <c r="H132" s="2" t="s">
        <v>71</v>
      </c>
      <c r="I132" s="2" t="s">
        <v>127</v>
      </c>
      <c r="J132" s="2" t="s">
        <v>955</v>
      </c>
      <c r="K132" s="2" t="s">
        <v>197</v>
      </c>
      <c r="L132" s="2" t="s">
        <v>75</v>
      </c>
      <c r="M132" s="2" t="s">
        <v>155</v>
      </c>
      <c r="N132" s="2" t="s">
        <v>97</v>
      </c>
      <c r="O132" s="2">
        <v>14</v>
      </c>
      <c r="P132" s="2" t="inlineStr">
        <is>
          <t xml:space="preserve">No AI tool (use approved non-AI process)</t>
        </is>
      </c>
      <c r="Q132" s="2" t="inlineStr">
        <is>
          <t xml:space="preserve">None</t>
        </is>
      </c>
      <c r="R132" s="2" t="inlineStr">
        <is>
          <t xml:space="preserve">Copilot Chat: not approved for Restricted data; M365 Copilot: not approved for Restricted data; ChatGPT Edu: not approved for Restricted data</t>
        </is>
      </c>
      <c r="S132" s="2" t="inlineStr">
        <is>
          <t xml:space="preserve">Limit to people with a need to know; AI output is not a personnel decision. A human reviews and owns the final output and any decision it informs. Confirm the tool works with your setup; Disability Resources can advise.</t>
        </is>
      </c>
      <c r="T132" s="2" t="inlineStr">
        <is>
          <t xml:space="preserve">Not permitted: data class</t>
        </is>
      </c>
      <c r="U132" s="2" t="s">
        <v>82</v>
      </c>
      <c r="V132" s="2" t="s">
        <v>112</v>
      </c>
      <c r="W132" s="2" t="s">
        <v>136</v>
      </c>
      <c r="X132" s="2" t="s">
        <v>237</v>
      </c>
      <c r="Y132" s="2" t="inlineStr">
        <is>
          <t xml:space="preserve">No tool</t>
        </is>
      </c>
      <c r="Z132" s="2" t="inlineStr">
        <is>
          <t xml:space="preserve">Layer 3: Consultation / custom request</t>
        </is>
      </c>
      <c r="AA132" s="2" t="s">
        <v>957</v>
      </c>
      <c r="AB132" s="2" t="inlineStr">
        <is>
          <t xml:space="preserve">Office of General Counsel</t>
        </is>
      </c>
      <c r="AC132" s="2" t="s">
        <v>65</v>
      </c>
      <c r="AD132" s="2" t="s">
        <v>141</v>
      </c>
      <c r="AE132" s="2" t="s">
        <v>90</v>
      </c>
      <c r="AF132" s="2" t="s">
        <v>91</v>
      </c>
      <c r="AG132" s="2" t="s">
        <v>92</v>
      </c>
      <c r="AH132" s="2" t="inlineStr">
        <is>
          <t xml:space="preserve">No tool in the catalog is approved for this data. Use the non-AI process; a personal AI account is never an acceptable workaround.</t>
        </is>
      </c>
      <c r="AI132" s="2" t="inlineStr">
        <is>
          <t xml:space="preserve">Data: Restricted (Personnel, Legal privilege) → Eligible tools: 14</t>
        </is>
      </c>
      <c r="AJ132" s="2" t="s">
        <v>752</v>
      </c>
      <c r="AK132" s="2" t="s">
        <v>119</v>
      </c>
      <c r="AL132" s="2" t="s">
        <v>97</v>
      </c>
      <c r="AM132" s="2" t="s">
        <v>77</v>
      </c>
      <c r="AN132" s="2" t="s">
        <v>73</v>
      </c>
      <c r="AO132" s="2" t="s">
        <v>77</v>
      </c>
      <c r="AP132" s="2" t="s">
        <v>146</v>
      </c>
    </row>
    <row r="133" customFormat="false" ht="46.25" hidden="false" customHeight="false" outlineLevel="0" collapsed="false">
      <c r="A133" s="2" t="s">
        <v>961</v>
      </c>
      <c r="B133" s="2" t="s">
        <v>168</v>
      </c>
      <c r="C133" s="2" t="s">
        <v>621</v>
      </c>
      <c r="D133" s="2" t="s">
        <v>213</v>
      </c>
      <c r="E133" s="2" t="s">
        <v>68</v>
      </c>
      <c r="F133" s="2" t="s">
        <v>453</v>
      </c>
      <c r="G133" s="2" t="s">
        <v>962</v>
      </c>
      <c r="H133" s="2" t="s">
        <v>755</v>
      </c>
      <c r="I133" s="2" t="s">
        <v>72</v>
      </c>
      <c r="J133" s="2" t="s">
        <v>73</v>
      </c>
      <c r="K133" s="2" t="s">
        <v>197</v>
      </c>
      <c r="L133" s="2" t="s">
        <v>75</v>
      </c>
      <c r="M133" s="2" t="s">
        <v>155</v>
      </c>
      <c r="N133" s="2" t="s">
        <v>77</v>
      </c>
      <c r="O133" s="2">
        <v>14</v>
      </c>
      <c r="P133" s="2" t="inlineStr">
        <is>
          <t xml:space="preserve">ChatGPT Edu</t>
        </is>
      </c>
      <c r="Q133" s="2" t="inlineStr">
        <is>
          <t xml:space="preserve">Claude for Education</t>
        </is>
      </c>
      <c r="R133" s="2" t="inlineStr">
        <is>
          <t xml:space="preserve">Copilot Chat: course allows only specified, guided uses; M365 Copilot: requires a license; Canvas AI: not available to this role</t>
        </is>
      </c>
      <c r="S133" s="2" t="inlineStr">
        <is>
          <t xml:space="preserve">Stay within the uses the syllabus allows (explanation, practice, feedback); do not submit AI-written text. Confirm the tool works with your setup; Disability Resources can advise.</t>
        </is>
      </c>
      <c r="T133" s="2" t="inlineStr">
        <is>
          <t xml:space="preserve">Open choice (top two)</t>
        </is>
      </c>
      <c r="U133" s="2" t="s">
        <v>168</v>
      </c>
      <c r="V133" s="2" t="s">
        <v>455</v>
      </c>
      <c r="W133" s="2" t="s">
        <v>84</v>
      </c>
      <c r="X133" s="2" t="s">
        <v>223</v>
      </c>
      <c r="Y133" s="2" t="inlineStr">
        <is>
          <t xml:space="preserve">Yes (#1)</t>
        </is>
      </c>
      <c r="Z133" s="2" t="inlineStr">
        <is>
          <t xml:space="preserve">Layer 1: Quick Matcher</t>
        </is>
      </c>
      <c r="AA133" s="2" t="s">
        <v>758</v>
      </c>
      <c r="AB133" s="2" t="inlineStr">
        <is>
          <t xml:space="preserve">Self-service</t>
        </is>
      </c>
      <c r="AC133" s="2" t="s">
        <v>186</v>
      </c>
      <c r="AD133" s="2" t="s">
        <v>77</v>
      </c>
      <c r="AE133" s="2" t="s">
        <v>90</v>
      </c>
      <c r="AF133" s="2" t="s">
        <v>91</v>
      </c>
      <c r="AG133" s="2" t="s">
        <v>92</v>
      </c>
      <c r="AH133" s="2" t="inlineStr">
        <is>
          <t xml:space="preserve">Internal data with no regulatory flags, so any campus-contracted tool is eligible (personal accounts are not). The course allows only guided uses, so tools that just produce finished work are set aside. ChatGPT Edu ranks first because it handles file-based data analysis, image generation and voice in one place, with study mode for learners.</t>
        </is>
      </c>
      <c r="AI133" s="2" t="inlineStr">
        <is>
          <t xml:space="preserve">Data: Internal → Course policy: Limited → Eligible tools: 14 → Top fit: ChatGPT Edu</t>
        </is>
      </c>
      <c r="AJ133" s="2" t="s">
        <v>626</v>
      </c>
      <c r="AK133" s="2" t="s">
        <v>459</v>
      </c>
      <c r="AL133" s="2" t="s">
        <v>77</v>
      </c>
      <c r="AM133" s="2" t="s">
        <v>77</v>
      </c>
      <c r="AN133" s="2" t="s">
        <v>73</v>
      </c>
      <c r="AO133" s="2" t="s">
        <v>77</v>
      </c>
      <c r="AP133" s="2" t="s">
        <v>166</v>
      </c>
    </row>
    <row r="134" customFormat="false" ht="35.05" hidden="false" customHeight="false" outlineLevel="0" collapsed="false">
      <c r="A134" s="2" t="s">
        <v>963</v>
      </c>
      <c r="B134" s="2" t="s">
        <v>100</v>
      </c>
      <c r="C134" s="2" t="s">
        <v>101</v>
      </c>
      <c r="D134" s="2" t="s">
        <v>232</v>
      </c>
      <c r="E134" s="2" t="s">
        <v>68</v>
      </c>
      <c r="F134" s="2" t="s">
        <v>582</v>
      </c>
      <c r="G134" s="2" t="s">
        <v>964</v>
      </c>
      <c r="H134" s="2" t="s">
        <v>71</v>
      </c>
      <c r="I134" s="2" t="s">
        <v>195</v>
      </c>
      <c r="J134" s="2" t="s">
        <v>387</v>
      </c>
      <c r="K134" s="2" t="s">
        <v>521</v>
      </c>
      <c r="L134" s="2" t="s">
        <v>75</v>
      </c>
      <c r="M134" s="2" t="s">
        <v>155</v>
      </c>
      <c r="N134" s="2" t="s">
        <v>77</v>
      </c>
      <c r="O134" s="2">
        <v>14</v>
      </c>
      <c r="P134" s="2" t="inlineStr">
        <is>
          <t xml:space="preserve">Microsoft 365 Copilot (licensed)</t>
        </is>
      </c>
      <c r="Q134" s="2" t="inlineStr">
        <is>
          <t xml:space="preserve">Campus AI Platform (AWS Bedrock: multi-model chat, bot builder, API)</t>
        </is>
      </c>
      <c r="R134" s="2" t="inlineStr">
        <is>
          <t xml:space="preserve">Copilot Chat: not approved for Confidential data; ChatGPT Edu: not approved for employee records; Claude Edu: not approved for employee records</t>
        </is>
      </c>
      <c r="S134" s="2" t="inlineStr">
        <is>
          <t xml:space="preserve">Limit to people with a need to know; AI output is not a personnel decision. Confirm the tool works with your setup; Disability Resources can advise.</t>
        </is>
      </c>
      <c r="T134" s="2" t="inlineStr">
        <is>
          <t xml:space="preserve">Guided default</t>
        </is>
      </c>
      <c r="U134" s="2" t="s">
        <v>111</v>
      </c>
      <c r="V134" s="2" t="s">
        <v>112</v>
      </c>
      <c r="W134" s="2" t="s">
        <v>136</v>
      </c>
      <c r="X134" s="2" t="s">
        <v>237</v>
      </c>
      <c r="Y134" s="2" t="inlineStr">
        <is>
          <t xml:space="preserve">Yes (#2)</t>
        </is>
      </c>
      <c r="Z134" s="2" t="inlineStr">
        <is>
          <t xml:space="preserve">Layer 1: Quick Matcher</t>
        </is>
      </c>
      <c r="AA134" s="2" t="s">
        <v>848</v>
      </c>
      <c r="AB134" s="2" t="inlineStr">
        <is>
          <t xml:space="preserve">Self-service</t>
        </is>
      </c>
      <c r="AC134" s="2" t="s">
        <v>65</v>
      </c>
      <c r="AD134" s="2" t="s">
        <v>77</v>
      </c>
      <c r="AE134" s="2" t="s">
        <v>90</v>
      </c>
      <c r="AF134" s="2" t="s">
        <v>91</v>
      </c>
      <c r="AG134" s="2" t="s">
        <v>92</v>
      </c>
      <c r="AH134" s="2" t="inlineStr">
        <is>
          <t xml:space="preserve">Employee records data is Confidential, so only tools under an institutional data agreement are eligible (M365 Copilot, Bedrock platform). M365 Copilot ranks first because it works inside the user's own Outlook, Teams and Office files and stays within the campus tenant.</t>
        </is>
      </c>
      <c r="AI134" s="2" t="inlineStr">
        <is>
          <t xml:space="preserve">Data: Confidential (Personnel) → Eligible tools: 14 → Top fit: M365 Copilot</t>
        </is>
      </c>
      <c r="AJ134" s="2" t="s">
        <v>118</v>
      </c>
      <c r="AK134" s="2" t="s">
        <v>592</v>
      </c>
      <c r="AL134" s="2" t="s">
        <v>97</v>
      </c>
      <c r="AM134" s="2" t="s">
        <v>77</v>
      </c>
      <c r="AN134" s="2" t="s">
        <v>73</v>
      </c>
      <c r="AO134" s="2" t="s">
        <v>77</v>
      </c>
      <c r="AP134" s="2" t="s">
        <v>98</v>
      </c>
    </row>
    <row r="135" customFormat="false" ht="35.05" hidden="false" customHeight="false" outlineLevel="0" collapsed="false">
      <c r="A135" s="2" t="s">
        <v>968</v>
      </c>
      <c r="B135" s="2" t="s">
        <v>168</v>
      </c>
      <c r="C135" s="2" t="s">
        <v>322</v>
      </c>
      <c r="D135" s="2" t="s">
        <v>170</v>
      </c>
      <c r="E135" s="2" t="s">
        <v>103</v>
      </c>
      <c r="F135" s="2" t="s">
        <v>258</v>
      </c>
      <c r="G135" s="2" t="s">
        <v>969</v>
      </c>
      <c r="H135" s="2" t="s">
        <v>71</v>
      </c>
      <c r="I135" s="2" t="s">
        <v>260</v>
      </c>
      <c r="J135" s="2" t="s">
        <v>73</v>
      </c>
      <c r="K135" s="2" t="s">
        <v>197</v>
      </c>
      <c r="L135" s="2" t="s">
        <v>75</v>
      </c>
      <c r="M135" s="2" t="s">
        <v>107</v>
      </c>
      <c r="N135" s="2" t="s">
        <v>77</v>
      </c>
      <c r="O135" s="2">
        <v>14</v>
      </c>
      <c r="P135" s="2" t="inlineStr">
        <is>
          <t xml:space="preserve">Microsoft 365 Copilot Chat</t>
        </is>
      </c>
      <c r="Q135" s="2" t="inlineStr">
        <is>
          <t xml:space="preserve">ChatGPT Edu</t>
        </is>
      </c>
      <c r="R135" s="2" t="inlineStr">
        <is>
          <t xml:space="preserve">M365 Copilot: requires a license; Canvas AI: not available to this role; Claude Code: not available to this role</t>
        </is>
      </c>
      <c r="S135" s="2" t="inlineStr">
        <is>
          <t xml:space="preserve">Confirm the tool works with your setup; Disability Resources can advise. Point to the campus AI basics training.</t>
        </is>
      </c>
      <c r="T135" s="2" t="inlineStr">
        <is>
          <t xml:space="preserve">Guided default</t>
        </is>
      </c>
      <c r="U135" s="2" t="s">
        <v>168</v>
      </c>
      <c r="V135" s="2" t="s">
        <v>180</v>
      </c>
      <c r="W135" s="2" t="s">
        <v>263</v>
      </c>
      <c r="X135" s="2" t="s">
        <v>181</v>
      </c>
      <c r="Y135" s="2" t="inlineStr">
        <is>
          <t xml:space="preserve">Yes (#3)</t>
        </is>
      </c>
      <c r="Z135" s="2" t="inlineStr">
        <is>
          <t xml:space="preserve">Layer 1: Quick Matcher</t>
        </is>
      </c>
      <c r="AA135" s="2" t="s">
        <v>285</v>
      </c>
      <c r="AB135" s="2" t="inlineStr">
        <is>
          <t xml:space="preserve">Self-service</t>
        </is>
      </c>
      <c r="AC135" s="2" t="s">
        <v>186</v>
      </c>
      <c r="AD135" s="2" t="s">
        <v>77</v>
      </c>
      <c r="AE135" s="2" t="s">
        <v>90</v>
      </c>
      <c r="AF135" s="2" t="s">
        <v>91</v>
      </c>
      <c r="AG135" s="2" t="s">
        <v>92</v>
      </c>
      <c r="AH135" s="2" t="inlineStr">
        <is>
          <t xml:space="preserve">Public information, so data rules do not narrow the choice. Copilot Chat ranks first because it is free to every account, signed in with campus credentials, and covers general drafting and Q&amp;A well. M365 Copilot would fit better; a license request is worth it if this is recurring.</t>
        </is>
      </c>
      <c r="AI135" s="2" t="inlineStr">
        <is>
          <t xml:space="preserve">Data: Public → Eligible tools: 14 → Top fit: Copilot Chat</t>
        </is>
      </c>
      <c r="AJ135" s="2" t="s">
        <v>327</v>
      </c>
      <c r="AK135" s="2" t="s">
        <v>268</v>
      </c>
      <c r="AL135" s="2" t="s">
        <v>77</v>
      </c>
      <c r="AM135" s="2" t="s">
        <v>77</v>
      </c>
      <c r="AN135" s="2" t="s">
        <v>73</v>
      </c>
      <c r="AO135" s="2" t="s">
        <v>77</v>
      </c>
      <c r="AP135" s="2" t="s">
        <v>166</v>
      </c>
    </row>
    <row r="136" customFormat="false" ht="35.05" hidden="false" customHeight="false" outlineLevel="0" collapsed="false">
      <c r="A136" s="2" t="s">
        <v>970</v>
      </c>
      <c r="B136" s="2" t="s">
        <v>65</v>
      </c>
      <c r="C136" s="2" t="s">
        <v>743</v>
      </c>
      <c r="D136" s="2" t="s">
        <v>744</v>
      </c>
      <c r="E136" s="2" t="s">
        <v>68</v>
      </c>
      <c r="F136" s="2" t="s">
        <v>422</v>
      </c>
      <c r="G136" s="2" t="s">
        <v>971</v>
      </c>
      <c r="H136" s="2" t="s">
        <v>71</v>
      </c>
      <c r="I136" s="2" t="s">
        <v>72</v>
      </c>
      <c r="J136" s="2" t="s">
        <v>73</v>
      </c>
      <c r="K136" s="2" t="s">
        <v>521</v>
      </c>
      <c r="L136" s="2" t="s">
        <v>380</v>
      </c>
      <c r="M136" s="2" t="s">
        <v>155</v>
      </c>
      <c r="N136" s="2" t="s">
        <v>77</v>
      </c>
      <c r="O136" s="2">
        <v>14</v>
      </c>
      <c r="P136" s="2" t="inlineStr">
        <is>
          <t xml:space="preserve">Copilot Studio + Power Automate</t>
        </is>
      </c>
      <c r="Q136" s="2" t="inlineStr">
        <is>
          <t xml:space="preserve">Campus AI Platform (AWS Bedrock: multi-model chat, bot builder, API)</t>
        </is>
      </c>
      <c r="R136" s="2" t="inlineStr">
        <is>
          <t xml:space="preserve">Canvas AI: not available to this role; Claude Code: not available to this role; Elicit/Scite: not approved for Internal data</t>
        </is>
      </c>
      <c r="S136" s="2" t="inlineStr">
        <is>
          <t xml:space="preserve">Work on a branch or sandbox and review every change before it merges or runs in production. Register the bot or integration with IT and name an owner for monitoring and retirement. Confirm the tool works with your setup; Disability Resources can advise.</t>
        </is>
      </c>
      <c r="T136" s="2" t="inlineStr">
        <is>
          <t xml:space="preserve">Default, alternatives allowed</t>
        </is>
      </c>
      <c r="U136" s="2" t="s">
        <v>82</v>
      </c>
      <c r="V136" s="2" t="s">
        <v>427</v>
      </c>
      <c r="W136" s="2" t="s">
        <v>84</v>
      </c>
      <c r="X136" s="2" t="s">
        <v>428</v>
      </c>
      <c r="Y136" s="2" t="inlineStr">
        <is>
          <t xml:space="preserve">Yes (#2)</t>
        </is>
      </c>
      <c r="Z136" s="2" t="inlineStr">
        <is>
          <t xml:space="preserve">Layer 3: Consultation / custom request</t>
        </is>
      </c>
      <c r="AA136" s="2" t="s">
        <v>343</v>
      </c>
      <c r="AB136" s="2" t="inlineStr">
        <is>
          <t xml:space="preserve">Unit lead (Low band)</t>
        </is>
      </c>
      <c r="AC136" s="2" t="s">
        <v>65</v>
      </c>
      <c r="AD136" s="2" t="s">
        <v>77</v>
      </c>
      <c r="AE136" s="2" t="s">
        <v>345</v>
      </c>
      <c r="AF136" s="2" t="s">
        <v>525</v>
      </c>
      <c r="AG136" s="2" t="s">
        <v>526</v>
      </c>
      <c r="AH136" s="2" t="inlineStr">
        <is>
          <t xml:space="preserve">Internal data with no regulatory flags, so any campus-contracted tool is eligible (personal accounts are not). Copilot Studio ranks first because it builds governed agents and flows on top of SharePoint and Teams that IT can monitor and turn off.</t>
        </is>
      </c>
      <c r="AI136" s="2" t="inlineStr">
        <is>
          <t xml:space="preserve">Data: Internal → Eligible tools: 14 → Top fit: Copilot Studio</t>
        </is>
      </c>
      <c r="AJ136" s="2" t="s">
        <v>752</v>
      </c>
      <c r="AK136" s="2" t="s">
        <v>434</v>
      </c>
      <c r="AL136" s="2" t="s">
        <v>97</v>
      </c>
      <c r="AM136" s="2" t="s">
        <v>77</v>
      </c>
      <c r="AN136" s="2" t="s">
        <v>73</v>
      </c>
      <c r="AO136" s="2" t="s">
        <v>77</v>
      </c>
      <c r="AP136" s="2" t="s">
        <v>350</v>
      </c>
    </row>
    <row r="137" customFormat="false" ht="35.05" hidden="false" customHeight="false" outlineLevel="0" collapsed="false">
      <c r="A137" s="2" t="s">
        <v>973</v>
      </c>
      <c r="B137" s="2" t="s">
        <v>121</v>
      </c>
      <c r="C137" s="2" t="s">
        <v>471</v>
      </c>
      <c r="D137" s="2" t="s">
        <v>411</v>
      </c>
      <c r="E137" s="2" t="s">
        <v>68</v>
      </c>
      <c r="F137" s="2" t="s">
        <v>378</v>
      </c>
      <c r="G137" s="2" t="s">
        <v>974</v>
      </c>
      <c r="H137" s="2" t="s">
        <v>71</v>
      </c>
      <c r="I137" s="2" t="s">
        <v>72</v>
      </c>
      <c r="J137" s="2" t="s">
        <v>73</v>
      </c>
      <c r="K137" s="2" t="s">
        <v>216</v>
      </c>
      <c r="L137" s="2" t="s">
        <v>380</v>
      </c>
      <c r="M137" s="2" t="s">
        <v>130</v>
      </c>
      <c r="N137" s="2" t="s">
        <v>77</v>
      </c>
      <c r="O137" s="2">
        <v>14</v>
      </c>
      <c r="P137" s="2" t="inlineStr">
        <is>
          <t xml:space="preserve">ChatGPT Edu</t>
        </is>
      </c>
      <c r="Q137" s="2" t="inlineStr">
        <is>
          <t xml:space="preserve">Claude for Education</t>
        </is>
      </c>
      <c r="R137" s="2" t="inlineStr">
        <is>
          <t xml:space="preserve">Claude Code: needs advanced proficiency and training first; Elicit/Scite: not approved for Internal data; Secure Enclave: requires an approved research computing project</t>
        </is>
      </c>
      <c r="S137" s="2" t="inlineStr">
        <is>
          <t xml:space="preserve">Confirm the tool works with your setup; Disability Resources can advise.</t>
        </is>
      </c>
      <c r="T137" s="2" t="inlineStr">
        <is>
          <t xml:space="preserve">Open choice (top two)</t>
        </is>
      </c>
      <c r="U137" s="2" t="s">
        <v>202</v>
      </c>
      <c r="V137" s="2" t="s">
        <v>203</v>
      </c>
      <c r="W137" s="2" t="s">
        <v>84</v>
      </c>
      <c r="X137" s="2" t="s">
        <v>181</v>
      </c>
      <c r="Y137" s="2" t="inlineStr">
        <is>
          <t xml:space="preserve">Yes (#2)</t>
        </is>
      </c>
      <c r="Z137" s="2" t="inlineStr">
        <is>
          <t xml:space="preserve">Layer 1: Quick Matcher</t>
        </is>
      </c>
      <c r="AA137" s="2" t="s">
        <v>265</v>
      </c>
      <c r="AB137" s="2" t="inlineStr">
        <is>
          <t xml:space="preserve">Self-service</t>
        </is>
      </c>
      <c r="AC137" s="2" t="s">
        <v>121</v>
      </c>
      <c r="AD137" s="2" t="s">
        <v>77</v>
      </c>
      <c r="AE137" s="2" t="s">
        <v>90</v>
      </c>
      <c r="AF137" s="2" t="s">
        <v>91</v>
      </c>
      <c r="AG137" s="2" t="s">
        <v>92</v>
      </c>
      <c r="AH137" s="2" t="inlineStr">
        <is>
          <t xml:space="preserve">Internal data with no regulatory flags, so any campus-contracted tool is eligible (personal accounts are not). ChatGPT Edu ranks first because it handles file-based data analysis, image generation and voice in one place, with study mode for learners.</t>
        </is>
      </c>
      <c r="AI137" s="2" t="inlineStr">
        <is>
          <t xml:space="preserve">Data: Internal → Eligible tools: 14 → Top fit: ChatGPT Edu</t>
        </is>
      </c>
      <c r="AJ137" s="2" t="s">
        <v>474</v>
      </c>
      <c r="AK137" s="2" t="s">
        <v>383</v>
      </c>
      <c r="AL137" s="2" t="s">
        <v>97</v>
      </c>
      <c r="AM137" s="2" t="s">
        <v>77</v>
      </c>
      <c r="AN137" s="2" t="s">
        <v>73</v>
      </c>
      <c r="AO137" s="2" t="s">
        <v>77</v>
      </c>
      <c r="AP137" s="2" t="s">
        <v>98</v>
      </c>
    </row>
    <row r="138" customFormat="false" ht="46.25" hidden="false" customHeight="false" outlineLevel="0" collapsed="false">
      <c r="A138" s="2" t="s">
        <v>975</v>
      </c>
      <c r="B138" s="2" t="s">
        <v>100</v>
      </c>
      <c r="C138" s="2" t="s">
        <v>231</v>
      </c>
      <c r="D138" s="2" t="s">
        <v>213</v>
      </c>
      <c r="E138" s="2" t="s">
        <v>68</v>
      </c>
      <c r="F138" s="2" t="s">
        <v>193</v>
      </c>
      <c r="G138" s="2" t="s">
        <v>976</v>
      </c>
      <c r="H138" s="2" t="s">
        <v>71</v>
      </c>
      <c r="I138" s="2" t="s">
        <v>195</v>
      </c>
      <c r="J138" s="2" t="s">
        <v>387</v>
      </c>
      <c r="K138" s="2" t="s">
        <v>197</v>
      </c>
      <c r="L138" s="2" t="s">
        <v>75</v>
      </c>
      <c r="M138" s="2" t="s">
        <v>155</v>
      </c>
      <c r="N138" s="2" t="s">
        <v>97</v>
      </c>
      <c r="O138" s="2">
        <v>14</v>
      </c>
      <c r="P138" s="2" t="inlineStr">
        <is>
          <t xml:space="preserve">Campus AI Platform (AWS Bedrock: multi-model chat, bot builder, API)</t>
        </is>
      </c>
      <c r="Q138" s="2" t="inlineStr">
        <is>
          <t xml:space="preserve">Microsoft 365 Copilot (licensed)</t>
        </is>
      </c>
      <c r="R138" s="2" t="inlineStr">
        <is>
          <t xml:space="preserve">Copilot Chat: not approved for Confidential data; ChatGPT Edu: not approved for employee records; Claude Edu: not approved for employee records</t>
        </is>
      </c>
      <c r="S138" s="2" t="inlineStr">
        <is>
          <t xml:space="preserve">Limit to people with a need to know; AI output is not a personnel decision. A human reviews and owns the final output and any decision it informs. Confirm the tool works with your setup; Disability Resources can advise.</t>
        </is>
      </c>
      <c r="T138" s="2" t="inlineStr">
        <is>
          <t xml:space="preserve">Guided default</t>
        </is>
      </c>
      <c r="U138" s="2" t="s">
        <v>202</v>
      </c>
      <c r="V138" s="2" t="s">
        <v>203</v>
      </c>
      <c r="W138" s="2" t="s">
        <v>136</v>
      </c>
      <c r="X138" s="2" t="s">
        <v>204</v>
      </c>
      <c r="Y138" s="2" t="inlineStr">
        <is>
          <t xml:space="preserve">No</t>
        </is>
      </c>
      <c r="Z138" s="2" t="inlineStr">
        <is>
          <t xml:space="preserve">Layer 3: Consultation / custom request</t>
        </is>
      </c>
      <c r="AA138" s="2" t="s">
        <v>332</v>
      </c>
      <c r="AB138" s="2" t="inlineStr">
        <is>
          <t xml:space="preserve">HR / unit leadership</t>
        </is>
      </c>
      <c r="AC138" s="2" t="s">
        <v>65</v>
      </c>
      <c r="AD138" s="2" t="s">
        <v>77</v>
      </c>
      <c r="AE138" s="2" t="s">
        <v>90</v>
      </c>
      <c r="AF138" s="2" t="s">
        <v>91</v>
      </c>
      <c r="AG138" s="2" t="s">
        <v>92</v>
      </c>
      <c r="AH138" s="2" t="inlineStr">
        <is>
          <t xml:space="preserve">Employee records data is Confidential, so only tools under an institutional data agreement are eligible (Bedrock platform, M365 Copilot). Bedrock platform ranks first because it runs in the campus's own AWS account with several models behind one chat interface, and data stays in that account under the AWS BAA.</t>
        </is>
      </c>
      <c r="AI138" s="2" t="inlineStr">
        <is>
          <t xml:space="preserve">Data: Confidential (Personnel) → Eligible tools: 14 → Top fit: Bedrock platform</t>
        </is>
      </c>
      <c r="AJ138" s="2" t="s">
        <v>242</v>
      </c>
      <c r="AK138" s="2" t="s">
        <v>210</v>
      </c>
      <c r="AL138" s="2" t="s">
        <v>97</v>
      </c>
      <c r="AM138" s="2" t="s">
        <v>77</v>
      </c>
      <c r="AN138" s="2" t="s">
        <v>73</v>
      </c>
      <c r="AO138" s="2" t="s">
        <v>77</v>
      </c>
      <c r="AP138" s="2" t="s">
        <v>146</v>
      </c>
    </row>
    <row r="139" customFormat="false" ht="23.85" hidden="false" customHeight="false" outlineLevel="0" collapsed="false">
      <c r="A139" s="2" t="s">
        <v>977</v>
      </c>
      <c r="B139" s="2" t="s">
        <v>65</v>
      </c>
      <c r="C139" s="2" t="s">
        <v>506</v>
      </c>
      <c r="D139" s="2" t="s">
        <v>507</v>
      </c>
      <c r="E139" s="2" t="s">
        <v>124</v>
      </c>
      <c r="F139" s="2" t="s">
        <v>258</v>
      </c>
      <c r="G139" s="2" t="s">
        <v>978</v>
      </c>
      <c r="H139" s="2" t="s">
        <v>71</v>
      </c>
      <c r="I139" s="2" t="s">
        <v>260</v>
      </c>
      <c r="J139" s="2" t="s">
        <v>73</v>
      </c>
      <c r="K139" s="2" t="s">
        <v>197</v>
      </c>
      <c r="L139" s="2" t="s">
        <v>75</v>
      </c>
      <c r="M139" s="2" t="s">
        <v>155</v>
      </c>
      <c r="N139" s="2" t="s">
        <v>77</v>
      </c>
      <c r="O139" s="2">
        <v>14</v>
      </c>
      <c r="P139" s="2" t="inlineStr">
        <is>
          <t xml:space="preserve">Microsoft 365 Copilot (licensed)</t>
        </is>
      </c>
      <c r="Q139" s="2" t="inlineStr">
        <is>
          <t xml:space="preserve">Microsoft 365 Copilot Chat</t>
        </is>
      </c>
      <c r="R139" s="2" t="inlineStr">
        <is>
          <t xml:space="preserve">Canvas AI: not available to this role; Claude Code: not available to this role; Secure Enclave: not available to this role</t>
        </is>
      </c>
      <c r="S139" s="2" t="inlineStr">
        <is>
          <t xml:space="preserve">Confirm the tool works with your setup; Disability Resources can advise.</t>
        </is>
      </c>
      <c r="T139" s="2" t="inlineStr">
        <is>
          <t xml:space="preserve">Default, alternatives allowed</t>
        </is>
      </c>
      <c r="U139" s="2" t="s">
        <v>82</v>
      </c>
      <c r="V139" s="2" t="s">
        <v>180</v>
      </c>
      <c r="W139" s="2" t="s">
        <v>263</v>
      </c>
      <c r="X139" s="2" t="s">
        <v>264</v>
      </c>
      <c r="Y139" s="2" t="inlineStr">
        <is>
          <t xml:space="preserve">Yes (#3)</t>
        </is>
      </c>
      <c r="Z139" s="2" t="inlineStr">
        <is>
          <t xml:space="preserve">Layer 1: Quick Matcher</t>
        </is>
      </c>
      <c r="AA139" s="2" t="s">
        <v>88</v>
      </c>
      <c r="AB139" s="2" t="inlineStr">
        <is>
          <t xml:space="preserve">Self-service</t>
        </is>
      </c>
      <c r="AC139" s="2" t="s">
        <v>65</v>
      </c>
      <c r="AD139" s="2" t="s">
        <v>77</v>
      </c>
      <c r="AE139" s="2" t="s">
        <v>90</v>
      </c>
      <c r="AF139" s="2" t="s">
        <v>91</v>
      </c>
      <c r="AG139" s="2" t="s">
        <v>92</v>
      </c>
      <c r="AH139" s="2" t="inlineStr">
        <is>
          <t xml:space="preserve">Public information, so data rules do not narrow the choice. M365 Copilot ranks first because it works inside the user's own Outlook, Teams and Office files and stays within the campus tenant.</t>
        </is>
      </c>
      <c r="AI139" s="2" t="inlineStr">
        <is>
          <t xml:space="preserve">Data: Public → Eligible tools: 14 → Top fit: M365 Copilot</t>
        </is>
      </c>
      <c r="AJ139" s="2" t="s">
        <v>518</v>
      </c>
      <c r="AK139" s="2" t="s">
        <v>268</v>
      </c>
      <c r="AL139" s="2" t="s">
        <v>97</v>
      </c>
      <c r="AM139" s="2" t="s">
        <v>77</v>
      </c>
      <c r="AN139" s="2" t="s">
        <v>73</v>
      </c>
      <c r="AO139" s="2" t="s">
        <v>77</v>
      </c>
      <c r="AP139" s="2" t="s">
        <v>98</v>
      </c>
    </row>
    <row r="140" customFormat="false" ht="23.85" hidden="false" customHeight="false" outlineLevel="0" collapsed="false">
      <c r="A140" s="2" t="s">
        <v>979</v>
      </c>
      <c r="B140" s="2" t="s">
        <v>168</v>
      </c>
      <c r="C140" s="2" t="s">
        <v>192</v>
      </c>
      <c r="D140" s="2" t="s">
        <v>359</v>
      </c>
      <c r="E140" s="2" t="s">
        <v>68</v>
      </c>
      <c r="F140" s="2" t="s">
        <v>378</v>
      </c>
      <c r="G140" s="2" t="s">
        <v>980</v>
      </c>
      <c r="H140" s="2" t="s">
        <v>71</v>
      </c>
      <c r="I140" s="2" t="s">
        <v>260</v>
      </c>
      <c r="J140" s="2" t="s">
        <v>73</v>
      </c>
      <c r="K140" s="2" t="s">
        <v>197</v>
      </c>
      <c r="L140" s="2" t="s">
        <v>75</v>
      </c>
      <c r="M140" s="2" t="s">
        <v>155</v>
      </c>
      <c r="N140" s="2" t="s">
        <v>77</v>
      </c>
      <c r="O140" s="2">
        <v>14</v>
      </c>
      <c r="P140" s="2" t="inlineStr">
        <is>
          <t xml:space="preserve">Claude for Education</t>
        </is>
      </c>
      <c r="Q140" s="2" t="inlineStr">
        <is>
          <t xml:space="preserve">ChatGPT Edu</t>
        </is>
      </c>
      <c r="R140" s="2" t="inlineStr">
        <is>
          <t xml:space="preserve">M365 Copilot: requires a license; Claude Code: needs advanced proficiency and training first; Secure Enclave: requires an approved research computing project</t>
        </is>
      </c>
      <c r="S140" s="2" t="inlineStr">
        <is>
          <t xml:space="preserve">Confirm the tool works with your setup; Disability Resources can advise.</t>
        </is>
      </c>
      <c r="T140" s="2" t="inlineStr">
        <is>
          <t xml:space="preserve">Open choice (top two)</t>
        </is>
      </c>
      <c r="U140" s="2" t="s">
        <v>202</v>
      </c>
      <c r="V140" s="2" t="s">
        <v>203</v>
      </c>
      <c r="W140" s="2" t="s">
        <v>263</v>
      </c>
      <c r="X140" s="2" t="s">
        <v>181</v>
      </c>
      <c r="Y140" s="2" t="inlineStr">
        <is>
          <t xml:space="preserve">Yes (#1)</t>
        </is>
      </c>
      <c r="Z140" s="2" t="inlineStr">
        <is>
          <t xml:space="preserve">Layer 1: Quick Matcher</t>
        </is>
      </c>
      <c r="AA140" s="2" t="s">
        <v>265</v>
      </c>
      <c r="AB140" s="2" t="inlineStr">
        <is>
          <t xml:space="preserve">Self-service</t>
        </is>
      </c>
      <c r="AC140" s="2" t="s">
        <v>186</v>
      </c>
      <c r="AD140" s="2" t="s">
        <v>77</v>
      </c>
      <c r="AE140" s="2" t="s">
        <v>90</v>
      </c>
      <c r="AF140" s="2" t="s">
        <v>91</v>
      </c>
      <c r="AG140" s="2" t="s">
        <v>92</v>
      </c>
      <c r="AH140" s="2" t="inlineStr">
        <is>
          <t xml:space="preserve">Public information, so data rules do not narrow the choice. Claude Edu ranks first because it is strong on long documents, careful writing feedback and code, and its Learning mode guides rather than answers.</t>
        </is>
      </c>
      <c r="AI140" s="2" t="inlineStr">
        <is>
          <t xml:space="preserve">Data: Public → Eligible tools: 14 → Top fit: Claude Edu</t>
        </is>
      </c>
      <c r="AJ140" s="2" t="s">
        <v>209</v>
      </c>
      <c r="AK140" s="2" t="s">
        <v>383</v>
      </c>
      <c r="AL140" s="2" t="s">
        <v>77</v>
      </c>
      <c r="AM140" s="2" t="s">
        <v>77</v>
      </c>
      <c r="AN140" s="2" t="s">
        <v>73</v>
      </c>
      <c r="AO140" s="2" t="s">
        <v>77</v>
      </c>
      <c r="AP140" s="2" t="s">
        <v>98</v>
      </c>
    </row>
    <row r="141" customFormat="false" ht="23.85" hidden="false" customHeight="false" outlineLevel="0" collapsed="false">
      <c r="A141" s="2" t="s">
        <v>981</v>
      </c>
      <c r="B141" s="2" t="s">
        <v>121</v>
      </c>
      <c r="C141" s="2" t="s">
        <v>122</v>
      </c>
      <c r="D141" s="2" t="s">
        <v>359</v>
      </c>
      <c r="E141" s="2" t="s">
        <v>68</v>
      </c>
      <c r="F141" s="2" t="s">
        <v>485</v>
      </c>
      <c r="G141" s="2" t="s">
        <v>982</v>
      </c>
      <c r="H141" s="2" t="s">
        <v>71</v>
      </c>
      <c r="I141" s="2" t="s">
        <v>260</v>
      </c>
      <c r="J141" s="2" t="s">
        <v>73</v>
      </c>
      <c r="K141" s="2" t="s">
        <v>197</v>
      </c>
      <c r="L141" s="2" t="s">
        <v>75</v>
      </c>
      <c r="M141" s="2" t="s">
        <v>155</v>
      </c>
      <c r="N141" s="2" t="s">
        <v>77</v>
      </c>
      <c r="O141" s="2">
        <v>14</v>
      </c>
      <c r="P141" s="2" t="inlineStr">
        <is>
          <t xml:space="preserve">ChatGPT Edu</t>
        </is>
      </c>
      <c r="Q141" s="2" t="inlineStr">
        <is>
          <t xml:space="preserve">Adobe Firefly / Express</t>
        </is>
      </c>
      <c r="R141" s="2" t="inlineStr">
        <is>
          <t xml:space="preserve">M365 Copilot: requires a license; Claude Code: needs advanced proficiency and training first; Secure Enclave: requires an approved research computing project</t>
        </is>
      </c>
      <c r="S141" s="2" t="inlineStr">
        <is>
          <t xml:space="preserve">Label AI-generated images and follow brand and copyright guidelines. Confirm the tool works with your setup; Disability Resources can advise.</t>
        </is>
      </c>
      <c r="T141" s="2" t="inlineStr">
        <is>
          <t xml:space="preserve">Open choice (top two)</t>
        </is>
      </c>
      <c r="U141" s="2" t="s">
        <v>135</v>
      </c>
      <c r="V141" s="2" t="s">
        <v>490</v>
      </c>
      <c r="W141" s="2" t="s">
        <v>263</v>
      </c>
      <c r="X141" s="2" t="s">
        <v>491</v>
      </c>
      <c r="Y141" s="2" t="inlineStr">
        <is>
          <t xml:space="preserve">Yes (#1)</t>
        </is>
      </c>
      <c r="Z141" s="2" t="inlineStr">
        <is>
          <t xml:space="preserve">Layer 1: Quick Matcher</t>
        </is>
      </c>
      <c r="AA141" s="2" t="s">
        <v>298</v>
      </c>
      <c r="AB141" s="2" t="inlineStr">
        <is>
          <t xml:space="preserve">Self-service</t>
        </is>
      </c>
      <c r="AC141" s="2" t="s">
        <v>121</v>
      </c>
      <c r="AD141" s="2" t="s">
        <v>77</v>
      </c>
      <c r="AE141" s="2" t="s">
        <v>90</v>
      </c>
      <c r="AF141" s="2" t="s">
        <v>91</v>
      </c>
      <c r="AG141" s="2" t="s">
        <v>92</v>
      </c>
      <c r="AH141" s="2" t="inlineStr">
        <is>
          <t xml:space="preserve">Public information, so data rules do not narrow the choice. ChatGPT Edu ranks first because it handles file-based data analysis, image generation and voice in one place, with study mode for learners.</t>
        </is>
      </c>
      <c r="AI141" s="2" t="inlineStr">
        <is>
          <t xml:space="preserve">Data: Public → Eligible tools: 14 → Top fit: ChatGPT Edu</t>
        </is>
      </c>
      <c r="AJ141" s="2" t="s">
        <v>144</v>
      </c>
      <c r="AK141" s="2" t="s">
        <v>494</v>
      </c>
      <c r="AL141" s="2" t="s">
        <v>77</v>
      </c>
      <c r="AM141" s="2" t="s">
        <v>77</v>
      </c>
      <c r="AN141" s="2" t="s">
        <v>73</v>
      </c>
      <c r="AO141" s="2" t="s">
        <v>77</v>
      </c>
      <c r="AP141" s="2" t="s">
        <v>98</v>
      </c>
    </row>
    <row r="142" customFormat="false" ht="35.05" hidden="false" customHeight="false" outlineLevel="0" collapsed="false">
      <c r="A142" s="2" t="s">
        <v>985</v>
      </c>
      <c r="B142" s="2" t="s">
        <v>121</v>
      </c>
      <c r="C142" s="2" t="s">
        <v>471</v>
      </c>
      <c r="D142" s="2" t="s">
        <v>359</v>
      </c>
      <c r="E142" s="2" t="s">
        <v>124</v>
      </c>
      <c r="F142" s="2" t="s">
        <v>214</v>
      </c>
      <c r="G142" s="2" t="s">
        <v>986</v>
      </c>
      <c r="H142" s="2" t="s">
        <v>71</v>
      </c>
      <c r="I142" s="2" t="s">
        <v>72</v>
      </c>
      <c r="J142" s="2" t="s">
        <v>73</v>
      </c>
      <c r="K142" s="2" t="s">
        <v>216</v>
      </c>
      <c r="L142" s="2" t="s">
        <v>75</v>
      </c>
      <c r="M142" s="2" t="s">
        <v>155</v>
      </c>
      <c r="N142" s="2" t="s">
        <v>77</v>
      </c>
      <c r="O142" s="2">
        <v>14</v>
      </c>
      <c r="P142" s="2" t="inlineStr">
        <is>
          <t xml:space="preserve">ChatGPT Edu</t>
        </is>
      </c>
      <c r="Q142" s="2" t="inlineStr">
        <is>
          <t xml:space="preserve">Microsoft 365 Copilot Chat</t>
        </is>
      </c>
      <c r="R142" s="2" t="inlineStr">
        <is>
          <t xml:space="preserve">Elicit/Scite: not approved for Internal data; Secure Enclave: requires an approved research computing project; Copilot Studio: not available to this role</t>
        </is>
      </c>
      <c r="S142" s="2" t="inlineStr">
        <is>
          <t xml:space="preserve">Confirm the tool works with your setup; Disability Resources can advise.</t>
        </is>
      </c>
      <c r="T142" s="2" t="inlineStr">
        <is>
          <t xml:space="preserve">Open choice (top two)</t>
        </is>
      </c>
      <c r="U142" s="2" t="s">
        <v>202</v>
      </c>
      <c r="V142" s="2" t="s">
        <v>222</v>
      </c>
      <c r="W142" s="2" t="s">
        <v>84</v>
      </c>
      <c r="X142" s="2" t="s">
        <v>223</v>
      </c>
      <c r="Y142" s="2" t="inlineStr">
        <is>
          <t xml:space="preserve">Yes (#1)</t>
        </is>
      </c>
      <c r="Z142" s="2" t="inlineStr">
        <is>
          <t xml:space="preserve">Layer 1: Quick Matcher</t>
        </is>
      </c>
      <c r="AA142" s="2" t="s">
        <v>225</v>
      </c>
      <c r="AB142" s="2" t="inlineStr">
        <is>
          <t xml:space="preserve">Self-service</t>
        </is>
      </c>
      <c r="AC142" s="2" t="s">
        <v>121</v>
      </c>
      <c r="AD142" s="2" t="s">
        <v>77</v>
      </c>
      <c r="AE142" s="2" t="s">
        <v>90</v>
      </c>
      <c r="AF142" s="2" t="s">
        <v>91</v>
      </c>
      <c r="AG142" s="2" t="s">
        <v>92</v>
      </c>
      <c r="AH142" s="2" t="inlineStr">
        <is>
          <t xml:space="preserve">Internal data with no regulatory flags, so any campus-contracted tool is eligible (personal accounts are not). ChatGPT Edu ranks first because it handles file-based data analysis, image generation and voice in one place, with study mode for learners.</t>
        </is>
      </c>
      <c r="AI142" s="2" t="inlineStr">
        <is>
          <t xml:space="preserve">Data: Internal → Eligible tools: 14 → Top fit: ChatGPT Edu</t>
        </is>
      </c>
      <c r="AJ142" s="2" t="s">
        <v>474</v>
      </c>
      <c r="AK142" s="2" t="s">
        <v>229</v>
      </c>
      <c r="AL142" s="2" t="s">
        <v>97</v>
      </c>
      <c r="AM142" s="2" t="s">
        <v>77</v>
      </c>
      <c r="AN142" s="2" t="s">
        <v>73</v>
      </c>
      <c r="AO142" s="2" t="s">
        <v>77</v>
      </c>
      <c r="AP142" s="2" t="s">
        <v>98</v>
      </c>
    </row>
    <row r="143" customFormat="false" ht="46.25" hidden="false" customHeight="false" outlineLevel="0" collapsed="false">
      <c r="A143" s="2" t="s">
        <v>988</v>
      </c>
      <c r="B143" s="2" t="s">
        <v>121</v>
      </c>
      <c r="C143" s="2" t="s">
        <v>471</v>
      </c>
      <c r="D143" s="2" t="s">
        <v>861</v>
      </c>
      <c r="E143" s="2" t="s">
        <v>103</v>
      </c>
      <c r="F143" s="2" t="s">
        <v>104</v>
      </c>
      <c r="G143" s="2" t="s">
        <v>989</v>
      </c>
      <c r="H143" s="2" t="s">
        <v>71</v>
      </c>
      <c r="I143" s="2" t="s">
        <v>195</v>
      </c>
      <c r="J143" s="2" t="s">
        <v>196</v>
      </c>
      <c r="K143" s="2" t="s">
        <v>197</v>
      </c>
      <c r="L143" s="2" t="s">
        <v>75</v>
      </c>
      <c r="M143" s="2" t="s">
        <v>155</v>
      </c>
      <c r="N143" s="2" t="s">
        <v>77</v>
      </c>
      <c r="O143" s="2">
        <v>14</v>
      </c>
      <c r="P143" s="2" t="inlineStr">
        <is>
          <t xml:space="preserve">Campus AI Platform (AWS Bedrock: multi-model chat, bot builder, API)</t>
        </is>
      </c>
      <c r="Q143" s="2" t="inlineStr">
        <is>
          <t xml:space="preserve">Claude for Education</t>
        </is>
      </c>
      <c r="R143" s="2" t="inlineStr">
        <is>
          <t xml:space="preserve">Copilot Chat: not approved for Confidential data; M365 Copilot: requires a license; NotebookLM: not approved for Confidential data</t>
        </is>
      </c>
      <c r="S143" s="2" t="inlineStr">
        <is>
          <t xml:space="preserve">Share only the minimum student data the task needs; never use a personal AI account for student records. Confirm the tool works with your setup; Disability Resources can advise. Point to the campus AI basics training.</t>
        </is>
      </c>
      <c r="T143" s="2" t="inlineStr">
        <is>
          <t xml:space="preserve">Guided default</t>
        </is>
      </c>
      <c r="U143" s="2" t="s">
        <v>202</v>
      </c>
      <c r="V143" s="2" t="s">
        <v>112</v>
      </c>
      <c r="W143" s="2" t="s">
        <v>136</v>
      </c>
      <c r="X143" s="2" t="s">
        <v>700</v>
      </c>
      <c r="Y143" s="2" t="inlineStr">
        <is>
          <t xml:space="preserve">Yes (#1)</t>
        </is>
      </c>
      <c r="Z143" s="2" t="inlineStr">
        <is>
          <t xml:space="preserve">Layer 1: Quick Matcher</t>
        </is>
      </c>
      <c r="AA143" s="2" t="s">
        <v>239</v>
      </c>
      <c r="AB143" s="2" t="inlineStr">
        <is>
          <t xml:space="preserve">Self-service</t>
        </is>
      </c>
      <c r="AC143" s="2" t="s">
        <v>121</v>
      </c>
      <c r="AD143" s="2" t="s">
        <v>77</v>
      </c>
      <c r="AE143" s="2" t="s">
        <v>90</v>
      </c>
      <c r="AF143" s="2" t="s">
        <v>91</v>
      </c>
      <c r="AG143" s="2" t="s">
        <v>92</v>
      </c>
      <c r="AH143" s="2" t="inlineStr">
        <is>
          <t xml:space="preserve">Student records data is Confidential, so only tools under an institutional data agreement are eligible (Bedrock platform, Claude Edu, ChatGPT Edu). Bedrock platform ranks first because it runs in the campus's own AWS account with several models behind one chat interface, and data stays in that account under the AWS BAA.</t>
        </is>
      </c>
      <c r="AI143" s="2" t="inlineStr">
        <is>
          <t xml:space="preserve">Data: Confidential (FERPA) → Eligible tools: 14 → Top fit: Bedrock platform</t>
        </is>
      </c>
      <c r="AJ143" s="2" t="s">
        <v>474</v>
      </c>
      <c r="AK143" s="2" t="s">
        <v>119</v>
      </c>
      <c r="AL143" s="2" t="s">
        <v>77</v>
      </c>
      <c r="AM143" s="2" t="s">
        <v>77</v>
      </c>
      <c r="AN143" s="2" t="s">
        <v>73</v>
      </c>
      <c r="AO143" s="2" t="s">
        <v>77</v>
      </c>
      <c r="AP143" s="2" t="s">
        <v>166</v>
      </c>
    </row>
    <row r="144" customFormat="false" ht="46.25" hidden="false" customHeight="false" outlineLevel="0" collapsed="false">
      <c r="A144" s="2" t="s">
        <v>993</v>
      </c>
      <c r="B144" s="2" t="s">
        <v>290</v>
      </c>
      <c r="C144" s="2" t="s">
        <v>291</v>
      </c>
      <c r="D144" s="2" t="s">
        <v>385</v>
      </c>
      <c r="E144" s="2" t="s">
        <v>68</v>
      </c>
      <c r="F144" s="2" t="s">
        <v>313</v>
      </c>
      <c r="G144" s="2" t="s">
        <v>994</v>
      </c>
      <c r="H144" s="2" t="s">
        <v>71</v>
      </c>
      <c r="I144" s="2" t="s">
        <v>260</v>
      </c>
      <c r="J144" s="2" t="s">
        <v>73</v>
      </c>
      <c r="K144" s="2" t="s">
        <v>447</v>
      </c>
      <c r="L144" s="2" t="s">
        <v>154</v>
      </c>
      <c r="M144" s="2" t="s">
        <v>217</v>
      </c>
      <c r="N144" s="2" t="s">
        <v>77</v>
      </c>
      <c r="O144" s="2">
        <v>14</v>
      </c>
      <c r="P144" s="2" t="inlineStr">
        <is>
          <t xml:space="preserve">Claude for Education</t>
        </is>
      </c>
      <c r="Q144" s="2" t="inlineStr">
        <is>
          <t xml:space="preserve">GitHub Copilot (Education/Business)</t>
        </is>
      </c>
      <c r="R144" s="2" t="inlineStr">
        <is>
          <t xml:space="preserve">M365 Copilot: requires a license; Canvas AI: not available to this role; Claude Code: needs advanced proficiency and training first</t>
        </is>
      </c>
      <c r="S144" s="2" t="inlineStr">
        <is>
          <t xml:space="preserve">Confirm the tool works with your setup; Disability Resources can advise.</t>
        </is>
      </c>
      <c r="T144" s="2" t="inlineStr">
        <is>
          <t xml:space="preserve">Open choice (top two)</t>
        </is>
      </c>
      <c r="U144" s="2" t="s">
        <v>135</v>
      </c>
      <c r="V144" s="2" t="s">
        <v>159</v>
      </c>
      <c r="W144" s="2" t="s">
        <v>263</v>
      </c>
      <c r="X144" s="2" t="s">
        <v>160</v>
      </c>
      <c r="Y144" s="2" t="inlineStr">
        <is>
          <t xml:space="preserve">Yes (#1)</t>
        </is>
      </c>
      <c r="Z144" s="2" t="inlineStr">
        <is>
          <t xml:space="preserve">Layer 1: Quick Matcher</t>
        </is>
      </c>
      <c r="AA144" s="2" t="s">
        <v>317</v>
      </c>
      <c r="AB144" s="2" t="inlineStr">
        <is>
          <t xml:space="preserve">Self-service</t>
        </is>
      </c>
      <c r="AC144" s="2" t="s">
        <v>121</v>
      </c>
      <c r="AD144" s="2" t="s">
        <v>77</v>
      </c>
      <c r="AE144" s="2" t="s">
        <v>90</v>
      </c>
      <c r="AF144" s="2" t="s">
        <v>91</v>
      </c>
      <c r="AG144" s="2" t="s">
        <v>92</v>
      </c>
      <c r="AH144" s="2" t="inlineStr">
        <is>
          <t xml:space="preserve">Public information, so data rules do not narrow the choice. Claude Edu ranks first because it is strong on long documents, careful writing feedback and code, and its Learning mode guides rather than answers.</t>
        </is>
      </c>
      <c r="AI144" s="2" t="inlineStr">
        <is>
          <t xml:space="preserve">Data: Public → Eligible tools: 14 → Top fit: Claude Edu</t>
        </is>
      </c>
      <c r="AJ144" s="2" t="s">
        <v>301</v>
      </c>
      <c r="AK144" s="2" t="s">
        <v>320</v>
      </c>
      <c r="AL144" s="2" t="s">
        <v>77</v>
      </c>
      <c r="AM144" s="2" t="s">
        <v>77</v>
      </c>
      <c r="AN144" s="2" t="s">
        <v>73</v>
      </c>
      <c r="AO144" s="2" t="s">
        <v>77</v>
      </c>
      <c r="AP144" s="2" t="s">
        <v>166</v>
      </c>
    </row>
    <row r="145" customFormat="false" ht="35.05" hidden="false" customHeight="false" outlineLevel="0" collapsed="false">
      <c r="A145" s="2" t="s">
        <v>998</v>
      </c>
      <c r="B145" s="2" t="s">
        <v>168</v>
      </c>
      <c r="C145" s="2" t="s">
        <v>192</v>
      </c>
      <c r="D145" s="2" t="s">
        <v>359</v>
      </c>
      <c r="E145" s="2" t="s">
        <v>124</v>
      </c>
      <c r="F145" s="2" t="s">
        <v>193</v>
      </c>
      <c r="G145" s="2" t="s">
        <v>999</v>
      </c>
      <c r="H145" s="2" t="s">
        <v>71</v>
      </c>
      <c r="I145" s="2" t="s">
        <v>195</v>
      </c>
      <c r="J145" s="2" t="s">
        <v>196</v>
      </c>
      <c r="K145" s="2" t="s">
        <v>197</v>
      </c>
      <c r="L145" s="2" t="s">
        <v>75</v>
      </c>
      <c r="M145" s="2" t="s">
        <v>155</v>
      </c>
      <c r="N145" s="2" t="s">
        <v>97</v>
      </c>
      <c r="O145" s="2">
        <v>14</v>
      </c>
      <c r="P145" s="2" t="inlineStr">
        <is>
          <t xml:space="preserve">No AI tool (use approved non-AI process)</t>
        </is>
      </c>
      <c r="Q145" s="2" t="inlineStr">
        <is>
          <t xml:space="preserve">Claude Edu only for supporting work (a neutral summary, a conversation guide), not the judgment</t>
        </is>
      </c>
      <c r="R145" s="2" t="inlineStr">
        <is>
          <t xml:space="preserve">Copilot Chat: not approved for Confidential data; M365 Copilot: requires a license; NotebookLM: not approved for Confidential data</t>
        </is>
      </c>
      <c r="S145" s="2" t="inlineStr">
        <is>
          <t xml:space="preserve">Share only the minimum student data the task needs; never use a personal AI account for student records. A human makes and documents every decision; AI output cannot be the basis for it. Confirm the tool works with your setup; Disability Resources can advise.</t>
        </is>
      </c>
      <c r="T145" s="2" t="inlineStr">
        <is>
          <t xml:space="preserve">Not permitted: human process</t>
        </is>
      </c>
      <c r="U145" s="2" t="s">
        <v>202</v>
      </c>
      <c r="V145" s="2" t="s">
        <v>203</v>
      </c>
      <c r="W145" s="2" t="s">
        <v>136</v>
      </c>
      <c r="X145" s="2" t="s">
        <v>204</v>
      </c>
      <c r="Y145" s="2" t="inlineStr">
        <is>
          <t xml:space="preserve">No tool</t>
        </is>
      </c>
      <c r="Z145" s="2" t="inlineStr">
        <is>
          <t xml:space="preserve">Layer 3: Consultation / custom request</t>
        </is>
      </c>
      <c r="AA145" s="2" t="s">
        <v>205</v>
      </c>
      <c r="AB145" s="2" t="inlineStr">
        <is>
          <t xml:space="preserve">Academic integrity office</t>
        </is>
      </c>
      <c r="AC145" s="2" t="s">
        <v>186</v>
      </c>
      <c r="AD145" s="2" t="s">
        <v>77</v>
      </c>
      <c r="AE145" s="2" t="s">
        <v>90</v>
      </c>
      <c r="AF145" s="2" t="s">
        <v>91</v>
      </c>
      <c r="AG145" s="2" t="s">
        <v>92</v>
      </c>
      <c r="AH145" s="2" t="inlineStr">
        <is>
          <t xml:space="preserve">AI cannot reliably judge, score or detect AI use in a person's work, and a wrong call harms that person, so campus policy keeps these decisions with people. A human makes and documents the decision.</t>
        </is>
      </c>
      <c r="AI145" s="2" t="inlineStr">
        <is>
          <t xml:space="preserve">Data: Confidential (FERPA) → Eligible tools: 14</t>
        </is>
      </c>
      <c r="AJ145" s="2" t="s">
        <v>209</v>
      </c>
      <c r="AK145" s="2" t="s">
        <v>210</v>
      </c>
      <c r="AL145" s="2" t="s">
        <v>77</v>
      </c>
      <c r="AM145" s="2" t="s">
        <v>77</v>
      </c>
      <c r="AN145" s="2" t="s">
        <v>73</v>
      </c>
      <c r="AO145" s="2" t="s">
        <v>97</v>
      </c>
      <c r="AP145" s="2" t="s">
        <v>146</v>
      </c>
    </row>
    <row r="146" customFormat="false" ht="35.05" hidden="false" customHeight="false" outlineLevel="0" collapsed="false">
      <c r="A146" s="2" t="s">
        <v>1000</v>
      </c>
      <c r="B146" s="2" t="s">
        <v>121</v>
      </c>
      <c r="C146" s="2" t="s">
        <v>122</v>
      </c>
      <c r="D146" s="2" t="s">
        <v>385</v>
      </c>
      <c r="E146" s="2" t="s">
        <v>124</v>
      </c>
      <c r="F146" s="2" t="s">
        <v>313</v>
      </c>
      <c r="G146" s="2" t="s">
        <v>1001</v>
      </c>
      <c r="H146" s="2" t="s">
        <v>71</v>
      </c>
      <c r="I146" s="2" t="s">
        <v>260</v>
      </c>
      <c r="J146" s="2" t="s">
        <v>73</v>
      </c>
      <c r="K146" s="2" t="s">
        <v>447</v>
      </c>
      <c r="L146" s="2" t="s">
        <v>154</v>
      </c>
      <c r="M146" s="2" t="s">
        <v>282</v>
      </c>
      <c r="N146" s="2" t="s">
        <v>77</v>
      </c>
      <c r="O146" s="2">
        <v>14</v>
      </c>
      <c r="P146" s="2" t="inlineStr">
        <is>
          <t xml:space="preserve">Claude for Education</t>
        </is>
      </c>
      <c r="Q146" s="2" t="inlineStr">
        <is>
          <t xml:space="preserve">GitHub Copilot (Education/Business)</t>
        </is>
      </c>
      <c r="R146" s="2" t="inlineStr">
        <is>
          <t xml:space="preserve">M365 Copilot: requires a license; Secure Enclave: requires an approved research computing project; Copilot Studio: not available to this role</t>
        </is>
      </c>
      <c r="S146" s="2" t="inlineStr">
        <is>
          <t xml:space="preserve">Confirm the tool works with your setup; Disability Resources can advise.</t>
        </is>
      </c>
      <c r="T146" s="2" t="inlineStr">
        <is>
          <t xml:space="preserve">Open choice (top two)</t>
        </is>
      </c>
      <c r="U146" s="2" t="s">
        <v>135</v>
      </c>
      <c r="V146" s="2" t="s">
        <v>159</v>
      </c>
      <c r="W146" s="2" t="s">
        <v>263</v>
      </c>
      <c r="X146" s="2" t="s">
        <v>160</v>
      </c>
      <c r="Y146" s="2" t="inlineStr">
        <is>
          <t xml:space="preserve">Yes (#1)</t>
        </is>
      </c>
      <c r="Z146" s="2" t="inlineStr">
        <is>
          <t xml:space="preserve">Layer 1: Quick Matcher</t>
        </is>
      </c>
      <c r="AA146" s="2" t="s">
        <v>449</v>
      </c>
      <c r="AB146" s="2" t="inlineStr">
        <is>
          <t xml:space="preserve">Self-service</t>
        </is>
      </c>
      <c r="AC146" s="2" t="s">
        <v>121</v>
      </c>
      <c r="AD146" s="2" t="s">
        <v>77</v>
      </c>
      <c r="AE146" s="2" t="s">
        <v>90</v>
      </c>
      <c r="AF146" s="2" t="s">
        <v>91</v>
      </c>
      <c r="AG146" s="2" t="s">
        <v>92</v>
      </c>
      <c r="AH146" s="2" t="inlineStr">
        <is>
          <t xml:space="preserve">Public information, so data rules do not narrow the choice. Claude Edu ranks first because it is strong on long documents, careful writing feedback and code, and its Learning mode guides rather than answers.</t>
        </is>
      </c>
      <c r="AI146" s="2" t="inlineStr">
        <is>
          <t xml:space="preserve">Data: Public → Eligible tools: 14 → Top fit: Claude Edu</t>
        </is>
      </c>
      <c r="AJ146" s="2" t="s">
        <v>144</v>
      </c>
      <c r="AK146" s="2" t="s">
        <v>320</v>
      </c>
      <c r="AL146" s="2" t="s">
        <v>77</v>
      </c>
      <c r="AM146" s="2" t="s">
        <v>77</v>
      </c>
      <c r="AN146" s="2" t="s">
        <v>73</v>
      </c>
      <c r="AO146" s="2" t="s">
        <v>77</v>
      </c>
      <c r="AP146" s="2" t="s">
        <v>166</v>
      </c>
    </row>
    <row r="147" customFormat="false" ht="35.05" hidden="false" customHeight="false" outlineLevel="0" collapsed="false">
      <c r="A147" s="2" t="s">
        <v>1003</v>
      </c>
      <c r="B147" s="2" t="s">
        <v>168</v>
      </c>
      <c r="C147" s="2" t="s">
        <v>192</v>
      </c>
      <c r="D147" s="2" t="s">
        <v>329</v>
      </c>
      <c r="E147" s="2" t="s">
        <v>68</v>
      </c>
      <c r="F147" s="2" t="s">
        <v>378</v>
      </c>
      <c r="G147" s="2" t="s">
        <v>1004</v>
      </c>
      <c r="H147" s="2" t="s">
        <v>71</v>
      </c>
      <c r="I147" s="2" t="s">
        <v>72</v>
      </c>
      <c r="J147" s="2" t="s">
        <v>73</v>
      </c>
      <c r="K147" s="2" t="s">
        <v>216</v>
      </c>
      <c r="L147" s="2" t="s">
        <v>380</v>
      </c>
      <c r="M147" s="2" t="s">
        <v>155</v>
      </c>
      <c r="N147" s="2" t="s">
        <v>77</v>
      </c>
      <c r="O147" s="2">
        <v>14</v>
      </c>
      <c r="P147" s="2" t="inlineStr">
        <is>
          <t xml:space="preserve">Claude for Education</t>
        </is>
      </c>
      <c r="Q147" s="2" t="inlineStr">
        <is>
          <t xml:space="preserve">ChatGPT Edu</t>
        </is>
      </c>
      <c r="R147" s="2" t="inlineStr">
        <is>
          <t xml:space="preserve">M365 Copilot: requires a license; Claude Code: needs advanced proficiency and training first; Elicit/Scite: not approved for Internal data</t>
        </is>
      </c>
      <c r="S147" s="2" t="inlineStr">
        <is>
          <t xml:space="preserve">Confirm the tool works with your setup; Disability Resources can advise.</t>
        </is>
      </c>
      <c r="T147" s="2" t="inlineStr">
        <is>
          <t xml:space="preserve">Open choice (top two)</t>
        </is>
      </c>
      <c r="U147" s="2" t="s">
        <v>202</v>
      </c>
      <c r="V147" s="2" t="s">
        <v>203</v>
      </c>
      <c r="W147" s="2" t="s">
        <v>84</v>
      </c>
      <c r="X147" s="2" t="s">
        <v>181</v>
      </c>
      <c r="Y147" s="2" t="inlineStr">
        <is>
          <t xml:space="preserve">Yes (#1)</t>
        </is>
      </c>
      <c r="Z147" s="2" t="inlineStr">
        <is>
          <t xml:space="preserve">Layer 1: Quick Matcher</t>
        </is>
      </c>
      <c r="AA147" s="2" t="s">
        <v>265</v>
      </c>
      <c r="AB147" s="2" t="inlineStr">
        <is>
          <t xml:space="preserve">Self-service</t>
        </is>
      </c>
      <c r="AC147" s="2" t="s">
        <v>186</v>
      </c>
      <c r="AD147" s="2" t="s">
        <v>77</v>
      </c>
      <c r="AE147" s="2" t="s">
        <v>90</v>
      </c>
      <c r="AF147" s="2" t="s">
        <v>91</v>
      </c>
      <c r="AG147" s="2" t="s">
        <v>92</v>
      </c>
      <c r="AH147"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147" s="2" t="inlineStr">
        <is>
          <t xml:space="preserve">Data: Internal → Eligible tools: 14 → Top fit: Claude Edu</t>
        </is>
      </c>
      <c r="AJ147" s="2" t="s">
        <v>209</v>
      </c>
      <c r="AK147" s="2" t="s">
        <v>383</v>
      </c>
      <c r="AL147" s="2" t="s">
        <v>77</v>
      </c>
      <c r="AM147" s="2" t="s">
        <v>77</v>
      </c>
      <c r="AN147" s="2" t="s">
        <v>73</v>
      </c>
      <c r="AO147" s="2" t="s">
        <v>77</v>
      </c>
      <c r="AP147" s="2" t="s">
        <v>98</v>
      </c>
    </row>
    <row r="148" customFormat="false" ht="35.05" hidden="false" customHeight="false" outlineLevel="0" collapsed="false">
      <c r="A148" s="2" t="s">
        <v>1005</v>
      </c>
      <c r="B148" s="2" t="s">
        <v>65</v>
      </c>
      <c r="C148" s="2" t="s">
        <v>417</v>
      </c>
      <c r="D148" s="2" t="s">
        <v>793</v>
      </c>
      <c r="E148" s="2" t="s">
        <v>68</v>
      </c>
      <c r="F148" s="2" t="s">
        <v>582</v>
      </c>
      <c r="G148" s="2" t="s">
        <v>1006</v>
      </c>
      <c r="H148" s="2" t="s">
        <v>71</v>
      </c>
      <c r="I148" s="2" t="s">
        <v>72</v>
      </c>
      <c r="J148" s="2" t="s">
        <v>73</v>
      </c>
      <c r="K148" s="2" t="s">
        <v>521</v>
      </c>
      <c r="L148" s="2" t="s">
        <v>75</v>
      </c>
      <c r="M148" s="2" t="s">
        <v>107</v>
      </c>
      <c r="N148" s="2" t="s">
        <v>77</v>
      </c>
      <c r="O148" s="2">
        <v>14</v>
      </c>
      <c r="P148" s="2" t="inlineStr">
        <is>
          <t xml:space="preserve">Zoom AI Companion</t>
        </is>
      </c>
      <c r="Q148" s="2" t="inlineStr">
        <is>
          <t xml:space="preserve">Microsoft 365 Copilot (licensed)</t>
        </is>
      </c>
      <c r="R148" s="2" t="inlineStr">
        <is>
          <t xml:space="preserve">Canvas AI: not available to this role; Claude Code: not available to this role; Elicit/Scite: not approved for Internal data</t>
        </is>
      </c>
      <c r="S148" s="2" t="inlineStr">
        <is>
          <t xml:space="preserve">Confirm the tool works with your setup; Disability Resources can advise.</t>
        </is>
      </c>
      <c r="T148" s="2" t="inlineStr">
        <is>
          <t xml:space="preserve">Open choice (top two)</t>
        </is>
      </c>
      <c r="U148" s="2" t="s">
        <v>82</v>
      </c>
      <c r="V148" s="2" t="s">
        <v>112</v>
      </c>
      <c r="W148" s="2" t="s">
        <v>84</v>
      </c>
      <c r="X148" s="2" t="s">
        <v>113</v>
      </c>
      <c r="Y148" s="2" t="inlineStr">
        <is>
          <t xml:space="preserve">Yes (#3)</t>
        </is>
      </c>
      <c r="Z148" s="2" t="inlineStr">
        <is>
          <t xml:space="preserve">Layer 1: Quick Matcher</t>
        </is>
      </c>
      <c r="AA148" s="2" t="s">
        <v>1008</v>
      </c>
      <c r="AB148" s="2" t="inlineStr">
        <is>
          <t xml:space="preserve">Self-service</t>
        </is>
      </c>
      <c r="AC148" s="2" t="s">
        <v>65</v>
      </c>
      <c r="AD148" s="2" t="s">
        <v>77</v>
      </c>
      <c r="AE148" s="2" t="s">
        <v>90</v>
      </c>
      <c r="AF148" s="2" t="s">
        <v>91</v>
      </c>
      <c r="AG148" s="2" t="s">
        <v>92</v>
      </c>
      <c r="AH148" s="2" t="inlineStr">
        <is>
          <t xml:space="preserve">Internal data with no regulatory flags, so any campus-contracted tool is eligible (personal accounts are not). Zoom AI ranks first because the meeting already runs in Zoom, so summaries and action items come out with no extra step.</t>
        </is>
      </c>
      <c r="AI148" s="2" t="inlineStr">
        <is>
          <t xml:space="preserve">Data: Internal → Eligible tools: 14 → Top fit: Zoom AI</t>
        </is>
      </c>
      <c r="AJ148" s="2" t="s">
        <v>420</v>
      </c>
      <c r="AK148" s="2" t="s">
        <v>592</v>
      </c>
      <c r="AL148" s="2" t="s">
        <v>97</v>
      </c>
      <c r="AM148" s="2" t="s">
        <v>77</v>
      </c>
      <c r="AN148" s="2" t="s">
        <v>73</v>
      </c>
      <c r="AO148" s="2" t="s">
        <v>77</v>
      </c>
      <c r="AP148" s="2" t="s">
        <v>98</v>
      </c>
    </row>
    <row r="149" customFormat="false" ht="23.85" hidden="false" customHeight="false" outlineLevel="0" collapsed="false">
      <c r="A149" s="2" t="s">
        <v>1011</v>
      </c>
      <c r="B149" s="2" t="s">
        <v>65</v>
      </c>
      <c r="C149" s="2" t="s">
        <v>1012</v>
      </c>
      <c r="D149" s="2" t="s">
        <v>1013</v>
      </c>
      <c r="E149" s="2" t="s">
        <v>124</v>
      </c>
      <c r="F149" s="2" t="s">
        <v>69</v>
      </c>
      <c r="G149" s="2" t="s">
        <v>1014</v>
      </c>
      <c r="H149" s="2" t="s">
        <v>71</v>
      </c>
      <c r="I149" s="2" t="s">
        <v>72</v>
      </c>
      <c r="J149" s="2" t="s">
        <v>73</v>
      </c>
      <c r="K149" s="2" t="s">
        <v>74</v>
      </c>
      <c r="L149" s="2" t="s">
        <v>75</v>
      </c>
      <c r="M149" s="2" t="s">
        <v>155</v>
      </c>
      <c r="N149" s="2" t="s">
        <v>77</v>
      </c>
      <c r="O149" s="2">
        <v>14</v>
      </c>
      <c r="P149" s="2" t="inlineStr">
        <is>
          <t xml:space="preserve">Microsoft 365 Copilot (licensed)</t>
        </is>
      </c>
      <c r="Q149" s="2" t="inlineStr">
        <is>
          <t xml:space="preserve">Microsoft 365 Copilot Chat</t>
        </is>
      </c>
      <c r="R149" s="2" t="inlineStr">
        <is>
          <t xml:space="preserve">Canvas AI: not available to this role; Claude Code: not available to this role; Elicit/Scite: not approved for Internal data</t>
        </is>
      </c>
      <c r="S149" s="2" t="inlineStr">
        <is>
          <t xml:space="preserve">Confirm the tool works with your setup; Disability Resources can advise.</t>
        </is>
      </c>
      <c r="T149" s="2" t="inlineStr">
        <is>
          <t xml:space="preserve">Default, alternatives allowed</t>
        </is>
      </c>
      <c r="U149" s="2" t="s">
        <v>82</v>
      </c>
      <c r="V149" s="2" t="s">
        <v>83</v>
      </c>
      <c r="W149" s="2" t="s">
        <v>84</v>
      </c>
      <c r="X149" s="2" t="s">
        <v>85</v>
      </c>
      <c r="Y149" s="2" t="inlineStr">
        <is>
          <t xml:space="preserve">Yes (#3)</t>
        </is>
      </c>
      <c r="Z149" s="2" t="inlineStr">
        <is>
          <t xml:space="preserve">Layer 1: Quick Matcher</t>
        </is>
      </c>
      <c r="AA149" s="2" t="s">
        <v>88</v>
      </c>
      <c r="AB149" s="2" t="inlineStr">
        <is>
          <t xml:space="preserve">Self-service</t>
        </is>
      </c>
      <c r="AC149" s="2" t="s">
        <v>65</v>
      </c>
      <c r="AD149" s="2" t="s">
        <v>77</v>
      </c>
      <c r="AE149" s="2" t="s">
        <v>90</v>
      </c>
      <c r="AF149" s="2" t="s">
        <v>91</v>
      </c>
      <c r="AG149" s="2" t="s">
        <v>92</v>
      </c>
      <c r="AH149" s="2" t="inlineStr">
        <is>
          <t xml:space="preserve">Internal data with no regulatory flags, so any campus-contracted tool is eligible (personal accounts are not). M365 Copilot ranks first because it works inside the user's own Outlook, Teams and Office files and stays within the campus tenant.</t>
        </is>
      </c>
      <c r="AI149" s="2" t="inlineStr">
        <is>
          <t xml:space="preserve">Data: Internal → Eligible tools: 14 → Top fit: M365 Copilot</t>
        </is>
      </c>
      <c r="AJ149" s="2" t="s">
        <v>1015</v>
      </c>
      <c r="AK149" s="2" t="s">
        <v>96</v>
      </c>
      <c r="AL149" s="2" t="s">
        <v>97</v>
      </c>
      <c r="AM149" s="2" t="s">
        <v>77</v>
      </c>
      <c r="AN149" s="2" t="s">
        <v>73</v>
      </c>
      <c r="AO149" s="2" t="s">
        <v>77</v>
      </c>
      <c r="AP149" s="2" t="s">
        <v>98</v>
      </c>
    </row>
    <row r="150" customFormat="false" ht="57.45" hidden="false" customHeight="false" outlineLevel="0" collapsed="false">
      <c r="A150" s="2" t="s">
        <v>1016</v>
      </c>
      <c r="B150" s="2" t="s">
        <v>121</v>
      </c>
      <c r="C150" s="2" t="s">
        <v>122</v>
      </c>
      <c r="D150" s="2" t="s">
        <v>329</v>
      </c>
      <c r="E150" s="2" t="s">
        <v>124</v>
      </c>
      <c r="F150" s="2" t="s">
        <v>125</v>
      </c>
      <c r="G150" s="2" t="s">
        <v>1017</v>
      </c>
      <c r="H150" s="2" t="s">
        <v>71</v>
      </c>
      <c r="I150" s="2" t="s">
        <v>127</v>
      </c>
      <c r="J150" s="2" t="s">
        <v>128</v>
      </c>
      <c r="K150" s="2" t="s">
        <v>129</v>
      </c>
      <c r="L150" s="2" t="s">
        <v>75</v>
      </c>
      <c r="M150" s="2" t="s">
        <v>217</v>
      </c>
      <c r="N150" s="2" t="s">
        <v>77</v>
      </c>
      <c r="O150" s="2">
        <v>14</v>
      </c>
      <c r="P150" s="2" t="inlineStr">
        <is>
          <t xml:space="preserve">Campus AI Platform (AWS Bedrock: multi-model chat, bot builder, API)</t>
        </is>
      </c>
      <c r="Q150" s="2" t="inlineStr">
        <is>
          <t xml:space="preserve">Secure Research AI Enclave (open-weight models on campus HPC)</t>
        </is>
      </c>
      <c r="R150" s="2" t="inlineStr">
        <is>
          <t xml:space="preserve">Copilot Chat: not approved for Restricted data; M365 Copilot: not approved for Restricted data; ChatGPT Edu: not approved for Restricted data</t>
        </is>
      </c>
      <c r="S150" s="2" t="inlineStr">
        <is>
          <t xml:space="preserve">Work only inside the approved environment under the data use agreement; no copies to laptops or other tools. Confirm the IRB protocol and consent language cover AI processing of participant data. Confirm the tool works with your setup; Disability Resources can advise.</t>
        </is>
      </c>
      <c r="T150" s="2" t="inlineStr">
        <is>
          <t xml:space="preserve">Guided default</t>
        </is>
      </c>
      <c r="U150" s="2" t="s">
        <v>135</v>
      </c>
      <c r="V150" s="2" t="s">
        <v>83</v>
      </c>
      <c r="W150" s="2" t="s">
        <v>136</v>
      </c>
      <c r="X150" s="2" t="s">
        <v>710</v>
      </c>
      <c r="Y150" s="2" t="inlineStr">
        <is>
          <t xml:space="preserve">No</t>
        </is>
      </c>
      <c r="Z150" s="2" t="inlineStr">
        <is>
          <t xml:space="preserve">Layer 3: Consultation / custom request</t>
        </is>
      </c>
      <c r="AA150" s="2" t="s">
        <v>139</v>
      </c>
      <c r="AB150" s="2" t="inlineStr">
        <is>
          <t xml:space="preserve">Research Computing + IRB</t>
        </is>
      </c>
      <c r="AC150" s="2" t="s">
        <v>121</v>
      </c>
      <c r="AD150" s="2" t="s">
        <v>141</v>
      </c>
      <c r="AE150" s="2" t="s">
        <v>90</v>
      </c>
      <c r="AF150" s="2" t="s">
        <v>91</v>
      </c>
      <c r="AG150" s="2" t="s">
        <v>92</v>
      </c>
      <c r="AH150" s="2" t="inlineStr">
        <is>
          <t xml:space="preserve">Health records, Research participants makes this Restricted data, and only Bedrock platform, Secure Enclave, AI API gateway are approved for it. Bedrock platform ranks first because it runs in the campus's own AWS account with several models behind one chat interface, and data stays in that account under the AWS BAA.</t>
        </is>
      </c>
      <c r="AI150" s="2" t="inlineStr">
        <is>
          <t xml:space="preserve">Data: Restricted (HIPAA, Human subjects) → Eligible tools: 14 → Top fit: Bedrock platform</t>
        </is>
      </c>
      <c r="AJ150" s="2" t="s">
        <v>144</v>
      </c>
      <c r="AK150" s="2" t="s">
        <v>145</v>
      </c>
      <c r="AL150" s="2" t="s">
        <v>77</v>
      </c>
      <c r="AM150" s="2" t="s">
        <v>97</v>
      </c>
      <c r="AN150" s="2" t="s">
        <v>73</v>
      </c>
      <c r="AO150" s="2" t="s">
        <v>77</v>
      </c>
      <c r="AP150" s="2" t="s">
        <v>146</v>
      </c>
    </row>
    <row r="151" customFormat="false" ht="35.05" hidden="false" customHeight="false" outlineLevel="0" collapsed="false">
      <c r="A151" s="2" t="s">
        <v>1019</v>
      </c>
      <c r="B151" s="2" t="s">
        <v>148</v>
      </c>
      <c r="C151" s="2" t="s">
        <v>775</v>
      </c>
      <c r="D151" s="2" t="s">
        <v>515</v>
      </c>
      <c r="E151" s="2" t="s">
        <v>68</v>
      </c>
      <c r="F151" s="2" t="s">
        <v>104</v>
      </c>
      <c r="G151" s="2" t="s">
        <v>1020</v>
      </c>
      <c r="H151" s="2" t="s">
        <v>71</v>
      </c>
      <c r="I151" s="2" t="s">
        <v>72</v>
      </c>
      <c r="J151" s="2" t="s">
        <v>73</v>
      </c>
      <c r="K151" s="2" t="s">
        <v>197</v>
      </c>
      <c r="L151" s="2" t="s">
        <v>75</v>
      </c>
      <c r="M151" s="2" t="s">
        <v>217</v>
      </c>
      <c r="N151" s="2" t="s">
        <v>77</v>
      </c>
      <c r="O151" s="2">
        <v>14</v>
      </c>
      <c r="P151" s="2" t="inlineStr">
        <is>
          <t xml:space="preserve">Claude for Education</t>
        </is>
      </c>
      <c r="Q151" s="2" t="inlineStr">
        <is>
          <t xml:space="preserve">NotebookLM (Google Workspace for Education)</t>
        </is>
      </c>
      <c r="R151" s="2" t="inlineStr">
        <is>
          <t xml:space="preserve">Canvas AI: not available to this role; Claude Code: needs advanced proficiency and training first; Elicit/Scite: not approved for Internal data</t>
        </is>
      </c>
      <c r="S151" s="2" t="inlineStr">
        <is>
          <t xml:space="preserve">Confirm the tool works with your setup; Disability Resources can advise.</t>
        </is>
      </c>
      <c r="T151" s="2" t="inlineStr">
        <is>
          <t xml:space="preserve">Open choice (top two)</t>
        </is>
      </c>
      <c r="U151" s="2" t="s">
        <v>82</v>
      </c>
      <c r="V151" s="2" t="s">
        <v>112</v>
      </c>
      <c r="W151" s="2" t="s">
        <v>84</v>
      </c>
      <c r="X151" s="2" t="s">
        <v>113</v>
      </c>
      <c r="Y151" s="2" t="inlineStr">
        <is>
          <t xml:space="preserve">Yes (#1)</t>
        </is>
      </c>
      <c r="Z151" s="2" t="inlineStr">
        <is>
          <t xml:space="preserve">Layer 1: Quick Matcher</t>
        </is>
      </c>
      <c r="AA151" s="2" t="s">
        <v>265</v>
      </c>
      <c r="AB151" s="2" t="inlineStr">
        <is>
          <t xml:space="preserve">Self-service</t>
        </is>
      </c>
      <c r="AC151" s="2" t="s">
        <v>65</v>
      </c>
      <c r="AD151" s="2" t="s">
        <v>77</v>
      </c>
      <c r="AE151" s="2" t="s">
        <v>90</v>
      </c>
      <c r="AF151" s="2" t="s">
        <v>91</v>
      </c>
      <c r="AG151" s="2" t="s">
        <v>92</v>
      </c>
      <c r="AH151"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151" s="2" t="inlineStr">
        <is>
          <t xml:space="preserve">Data: Internal → Eligible tools: 14 → Top fit: Claude Edu</t>
        </is>
      </c>
      <c r="AJ151" s="2" t="s">
        <v>781</v>
      </c>
      <c r="AK151" s="2" t="s">
        <v>119</v>
      </c>
      <c r="AL151" s="2" t="s">
        <v>97</v>
      </c>
      <c r="AM151" s="2" t="s">
        <v>77</v>
      </c>
      <c r="AN151" s="2" t="s">
        <v>73</v>
      </c>
      <c r="AO151" s="2" t="s">
        <v>77</v>
      </c>
      <c r="AP151" s="2" t="s">
        <v>166</v>
      </c>
    </row>
    <row r="152" customFormat="false" ht="46.25" hidden="false" customHeight="false" outlineLevel="0" collapsed="false">
      <c r="A152" s="2" t="s">
        <v>1023</v>
      </c>
      <c r="B152" s="2" t="s">
        <v>148</v>
      </c>
      <c r="C152" s="2" t="s">
        <v>149</v>
      </c>
      <c r="D152" s="2" t="s">
        <v>150</v>
      </c>
      <c r="E152" s="2" t="s">
        <v>68</v>
      </c>
      <c r="F152" s="2" t="s">
        <v>151</v>
      </c>
      <c r="G152" s="2" t="s">
        <v>152</v>
      </c>
      <c r="H152" s="2" t="s">
        <v>71</v>
      </c>
      <c r="I152" s="2" t="s">
        <v>72</v>
      </c>
      <c r="J152" s="2" t="s">
        <v>73</v>
      </c>
      <c r="K152" s="2" t="s">
        <v>153</v>
      </c>
      <c r="L152" s="2" t="s">
        <v>154</v>
      </c>
      <c r="M152" s="2" t="s">
        <v>76</v>
      </c>
      <c r="N152" s="2" t="s">
        <v>77</v>
      </c>
      <c r="O152" s="2">
        <v>14</v>
      </c>
      <c r="P152" s="2" t="inlineStr">
        <is>
          <t xml:space="preserve">GitHub Copilot (Education/Business)</t>
        </is>
      </c>
      <c r="Q152" s="2" t="inlineStr">
        <is>
          <t xml:space="preserve">Campus AI Platform (AWS Bedrock: multi-model chat, bot builder, API)</t>
        </is>
      </c>
      <c r="R152" s="2" t="inlineStr">
        <is>
          <t xml:space="preserve">Canvas AI: not available to this role; Claude Code: needs advanced proficiency and training first; Elicit/Scite: not approved for Internal data</t>
        </is>
      </c>
      <c r="S152" s="2" t="inlineStr">
        <is>
          <t xml:space="preserve">Work on a branch or sandbox and review every change before it merges or runs in production. Ask the tool to explain in your first language when useful, and double-check translated key terms.</t>
        </is>
      </c>
      <c r="T152" s="2" t="inlineStr">
        <is>
          <t xml:space="preserve">Default, alternatives allowed</t>
        </is>
      </c>
      <c r="U152" s="2" t="s">
        <v>82</v>
      </c>
      <c r="V152" s="2" t="s">
        <v>159</v>
      </c>
      <c r="W152" s="2" t="s">
        <v>84</v>
      </c>
      <c r="X152" s="2" t="s">
        <v>160</v>
      </c>
      <c r="Y152" s="2" t="inlineStr">
        <is>
          <t xml:space="preserve">Yes (#2)</t>
        </is>
      </c>
      <c r="Z152" s="2" t="inlineStr">
        <is>
          <t xml:space="preserve">Layer 1: Quick Matcher</t>
        </is>
      </c>
      <c r="AA152" s="2" t="s">
        <v>317</v>
      </c>
      <c r="AB152" s="2" t="inlineStr">
        <is>
          <t xml:space="preserve">Self-service</t>
        </is>
      </c>
      <c r="AC152" s="2" t="s">
        <v>65</v>
      </c>
      <c r="AD152" s="2" t="s">
        <v>97</v>
      </c>
      <c r="AE152" s="2" t="s">
        <v>90</v>
      </c>
      <c r="AF152" s="2" t="s">
        <v>91</v>
      </c>
      <c r="AG152" s="2" t="s">
        <v>92</v>
      </c>
      <c r="AH152" s="2" t="inlineStr">
        <is>
          <t xml:space="preserve">Internal data with no regulatory flags, so any campus-contracted tool is eligible (personal accounts are not). GitHub Copilot ranks first because it sits in the editor the user already codes in and completes code in context. An agent would fit the task, but you should build proficiency with an assisted tool first.</t>
        </is>
      </c>
      <c r="AI152" s="2" t="inlineStr">
        <is>
          <t xml:space="preserve">Data: Internal → Eligible tools: 14 → Top fit: GitHub Copilot</t>
        </is>
      </c>
      <c r="AJ152" s="2" t="s">
        <v>164</v>
      </c>
      <c r="AK152" s="2" t="s">
        <v>165</v>
      </c>
      <c r="AL152" s="2" t="s">
        <v>97</v>
      </c>
      <c r="AM152" s="2" t="s">
        <v>77</v>
      </c>
      <c r="AN152" s="2" t="s">
        <v>73</v>
      </c>
      <c r="AO152" s="2" t="s">
        <v>77</v>
      </c>
      <c r="AP152" s="2" t="s">
        <v>166</v>
      </c>
    </row>
    <row r="153" customFormat="false" ht="57.45" hidden="false" customHeight="false" outlineLevel="0" collapsed="false">
      <c r="A153" s="2" t="s">
        <v>1028</v>
      </c>
      <c r="B153" s="2" t="s">
        <v>148</v>
      </c>
      <c r="C153" s="2" t="s">
        <v>149</v>
      </c>
      <c r="D153" s="2" t="s">
        <v>150</v>
      </c>
      <c r="E153" s="2" t="s">
        <v>124</v>
      </c>
      <c r="F153" s="2" t="s">
        <v>532</v>
      </c>
      <c r="G153" s="2" t="s">
        <v>1029</v>
      </c>
      <c r="H153" s="2" t="s">
        <v>71</v>
      </c>
      <c r="I153" s="2" t="s">
        <v>195</v>
      </c>
      <c r="J153" s="2" t="s">
        <v>196</v>
      </c>
      <c r="K153" s="2" t="s">
        <v>596</v>
      </c>
      <c r="L153" s="2" t="s">
        <v>154</v>
      </c>
      <c r="M153" s="2" t="s">
        <v>727</v>
      </c>
      <c r="N153" s="2" t="s">
        <v>77</v>
      </c>
      <c r="O153" s="2">
        <v>14</v>
      </c>
      <c r="P153" s="2" t="inlineStr">
        <is>
          <t xml:space="preserve">Campus AI API gateway (Azure OpenAI, BAA-covered)</t>
        </is>
      </c>
      <c r="Q153" s="2" t="inlineStr">
        <is>
          <t xml:space="preserve">Campus AI Platform (AWS Bedrock: multi-model chat, bot builder, API)</t>
        </is>
      </c>
      <c r="R153" s="2" t="inlineStr">
        <is>
          <t xml:space="preserve">Copilot Chat: not approved for Confidential data; NotebookLM: not approved for Confidential data; Canvas AI: not available to this role</t>
        </is>
      </c>
      <c r="S153" s="2" t="inlineStr">
        <is>
          <t xml:space="preserve">Share only the minimum student data the task needs; never use a personal AI account for student records. Work on a branch or sandbox and review every change before it merges or runs in production. Register the bot or integration with IT and name an owner for monitoring and retirement. Confirm the tool works with your setup; Disability Resources can advise.</t>
        </is>
      </c>
      <c r="T153" s="2" t="inlineStr">
        <is>
          <t xml:space="preserve">Guided default</t>
        </is>
      </c>
      <c r="U153" s="2" t="s">
        <v>82</v>
      </c>
      <c r="V153" s="2" t="s">
        <v>427</v>
      </c>
      <c r="W153" s="2" t="s">
        <v>136</v>
      </c>
      <c r="X153" s="2" t="s">
        <v>537</v>
      </c>
      <c r="Y153" s="2" t="inlineStr">
        <is>
          <t xml:space="preserve">No</t>
        </is>
      </c>
      <c r="Z153" s="2" t="inlineStr">
        <is>
          <t xml:space="preserve">Layer 3: Consultation / custom request</t>
        </is>
      </c>
      <c r="AA153" s="2" t="s">
        <v>343</v>
      </c>
      <c r="AB153" s="2" t="inlineStr">
        <is>
          <t xml:space="preserve">AI governance lead (Moderate band)</t>
        </is>
      </c>
      <c r="AC153" s="2" t="s">
        <v>65</v>
      </c>
      <c r="AD153" s="2" t="s">
        <v>77</v>
      </c>
      <c r="AE153" s="2" t="s">
        <v>345</v>
      </c>
      <c r="AF153" s="2" t="s">
        <v>539</v>
      </c>
      <c r="AG153" s="2" t="s">
        <v>1033</v>
      </c>
      <c r="AH153" s="2" t="inlineStr">
        <is>
          <t xml:space="preserve">Student records data is Confidential, so only tools under an institutional data agreement are eligible (AI API gateway, Bedrock platform, Copilot Studio, ChatGPT Edu). AI API gateway ranks first because it gives developers API access to frontier models under the campus contract and BAA, so data handling is covered at scale.</t>
        </is>
      </c>
      <c r="AI153" s="2" t="inlineStr">
        <is>
          <t xml:space="preserve">Data: Confidential (FERPA) → Eligible tools: 14 → Top fit: AI API gateway</t>
        </is>
      </c>
      <c r="AJ153" s="2" t="s">
        <v>164</v>
      </c>
      <c r="AK153" s="2" t="s">
        <v>544</v>
      </c>
      <c r="AL153" s="2" t="s">
        <v>97</v>
      </c>
      <c r="AM153" s="2" t="s">
        <v>77</v>
      </c>
      <c r="AN153" s="2" t="s">
        <v>73</v>
      </c>
      <c r="AO153" s="2" t="s">
        <v>77</v>
      </c>
      <c r="AP153" s="2" t="s">
        <v>350</v>
      </c>
    </row>
    <row r="154" customFormat="false" ht="35.05" hidden="false" customHeight="false" outlineLevel="0" collapsed="false">
      <c r="A154" s="2" t="s">
        <v>1036</v>
      </c>
      <c r="B154" s="2" t="s">
        <v>121</v>
      </c>
      <c r="C154" s="2" t="s">
        <v>212</v>
      </c>
      <c r="D154" s="2" t="s">
        <v>329</v>
      </c>
      <c r="E154" s="2" t="s">
        <v>68</v>
      </c>
      <c r="F154" s="2" t="s">
        <v>258</v>
      </c>
      <c r="G154" s="2" t="s">
        <v>1037</v>
      </c>
      <c r="H154" s="2" t="s">
        <v>71</v>
      </c>
      <c r="I154" s="2" t="s">
        <v>260</v>
      </c>
      <c r="J154" s="2" t="s">
        <v>73</v>
      </c>
      <c r="K154" s="2" t="s">
        <v>216</v>
      </c>
      <c r="L154" s="2" t="s">
        <v>75</v>
      </c>
      <c r="M154" s="2" t="s">
        <v>155</v>
      </c>
      <c r="N154" s="2" t="s">
        <v>77</v>
      </c>
      <c r="O154" s="2">
        <v>14</v>
      </c>
      <c r="P154" s="2" t="inlineStr">
        <is>
          <t xml:space="preserve">Microsoft 365 Copilot Chat</t>
        </is>
      </c>
      <c r="Q154" s="2" t="inlineStr">
        <is>
          <t xml:space="preserve">ChatGPT Edu</t>
        </is>
      </c>
      <c r="R154" s="2" t="inlineStr">
        <is>
          <t xml:space="preserve">M365 Copilot: requires a license; Claude Code: needs advanced proficiency and training first; Secure Enclave: requires an approved research computing project</t>
        </is>
      </c>
      <c r="S154" s="2" t="inlineStr">
        <is>
          <t xml:space="preserve">Confirm the tool works with your setup; Disability Resources can advise.</t>
        </is>
      </c>
      <c r="T154" s="2" t="inlineStr">
        <is>
          <t xml:space="preserve">Open choice (top two)</t>
        </is>
      </c>
      <c r="U154" s="2" t="s">
        <v>202</v>
      </c>
      <c r="V154" s="2" t="s">
        <v>180</v>
      </c>
      <c r="W154" s="2" t="s">
        <v>263</v>
      </c>
      <c r="X154" s="2" t="s">
        <v>275</v>
      </c>
      <c r="Y154" s="2" t="inlineStr">
        <is>
          <t xml:space="preserve">No</t>
        </is>
      </c>
      <c r="Z154" s="2" t="inlineStr">
        <is>
          <t xml:space="preserve">Layer 2: Comparison &amp; detail</t>
        </is>
      </c>
      <c r="AA154" s="2" t="s">
        <v>265</v>
      </c>
      <c r="AB154" s="2" t="inlineStr">
        <is>
          <t xml:space="preserve">Self-service</t>
        </is>
      </c>
      <c r="AC154" s="2" t="s">
        <v>121</v>
      </c>
      <c r="AD154" s="2" t="s">
        <v>77</v>
      </c>
      <c r="AE154" s="2" t="s">
        <v>90</v>
      </c>
      <c r="AF154" s="2" t="s">
        <v>91</v>
      </c>
      <c r="AG154" s="2" t="s">
        <v>92</v>
      </c>
      <c r="AH154" s="2" t="inlineStr">
        <is>
          <t xml:space="preserve">Public information, so data rules do not narrow the choice. Copilot Chat ranks first because it is free to every account, signed in with campus credentials, and covers general drafting and Q&amp;A well. M365 Copilot would fit better; a license request is worth it if this is recurring.</t>
        </is>
      </c>
      <c r="AI154" s="2" t="inlineStr">
        <is>
          <t xml:space="preserve">Data: Public → Eligible tools: 14 → Top fit: Copilot Chat</t>
        </is>
      </c>
      <c r="AJ154" s="2" t="s">
        <v>228</v>
      </c>
      <c r="AK154" s="2" t="s">
        <v>268</v>
      </c>
      <c r="AL154" s="2" t="s">
        <v>77</v>
      </c>
      <c r="AM154" s="2" t="s">
        <v>77</v>
      </c>
      <c r="AN154" s="2" t="s">
        <v>73</v>
      </c>
      <c r="AO154" s="2" t="s">
        <v>77</v>
      </c>
      <c r="AP154" s="2" t="s">
        <v>98</v>
      </c>
    </row>
    <row r="155" customFormat="false" ht="35.05" hidden="false" customHeight="false" outlineLevel="0" collapsed="false">
      <c r="A155" s="2" t="s">
        <v>1038</v>
      </c>
      <c r="B155" s="2" t="s">
        <v>168</v>
      </c>
      <c r="C155" s="2" t="s">
        <v>169</v>
      </c>
      <c r="D155" s="2" t="s">
        <v>1039</v>
      </c>
      <c r="E155" s="2" t="s">
        <v>124</v>
      </c>
      <c r="F155" s="2" t="s">
        <v>104</v>
      </c>
      <c r="G155" s="2" t="s">
        <v>1040</v>
      </c>
      <c r="H155" s="2" t="s">
        <v>406</v>
      </c>
      <c r="I155" s="2" t="s">
        <v>72</v>
      </c>
      <c r="J155" s="2" t="s">
        <v>73</v>
      </c>
      <c r="K155" s="2" t="s">
        <v>197</v>
      </c>
      <c r="L155" s="2" t="s">
        <v>75</v>
      </c>
      <c r="M155" s="2" t="s">
        <v>727</v>
      </c>
      <c r="N155" s="2" t="s">
        <v>77</v>
      </c>
      <c r="O155" s="2">
        <v>14</v>
      </c>
      <c r="P155" s="2" t="inlineStr">
        <is>
          <t xml:space="preserve">Claude for Education</t>
        </is>
      </c>
      <c r="Q155" s="2" t="inlineStr">
        <is>
          <t xml:space="preserve">NotebookLM (Google Workspace for Education)</t>
        </is>
      </c>
      <c r="R155" s="2" t="inlineStr">
        <is>
          <t xml:space="preserve">M365 Copilot: requires a license; Canvas AI: not available to this role; Elicit/Scite: not approved for Internal data</t>
        </is>
      </c>
      <c r="S155" s="2" t="inlineStr">
        <is>
          <t xml:space="preserve">Disclose AI use as the syllabus requires. Confirm the tool works with your setup; Disability Resources can advise.</t>
        </is>
      </c>
      <c r="T155" s="2" t="inlineStr">
        <is>
          <t xml:space="preserve">Open choice (top two)</t>
        </is>
      </c>
      <c r="U155" s="2" t="s">
        <v>168</v>
      </c>
      <c r="V155" s="2" t="s">
        <v>112</v>
      </c>
      <c r="W155" s="2" t="s">
        <v>84</v>
      </c>
      <c r="X155" s="2" t="s">
        <v>113</v>
      </c>
      <c r="Y155" s="2" t="inlineStr">
        <is>
          <t xml:space="preserve">Yes (#1)</t>
        </is>
      </c>
      <c r="Z155" s="2" t="inlineStr">
        <is>
          <t xml:space="preserve">Layer 1: Quick Matcher</t>
        </is>
      </c>
      <c r="AA155" s="2" t="s">
        <v>265</v>
      </c>
      <c r="AB155" s="2" t="inlineStr">
        <is>
          <t xml:space="preserve">Self-service</t>
        </is>
      </c>
      <c r="AC155" s="2" t="s">
        <v>186</v>
      </c>
      <c r="AD155" s="2" t="s">
        <v>77</v>
      </c>
      <c r="AE155" s="2" t="s">
        <v>90</v>
      </c>
      <c r="AF155" s="2" t="s">
        <v>91</v>
      </c>
      <c r="AG155" s="2" t="s">
        <v>92</v>
      </c>
      <c r="AH155"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155" s="2" t="inlineStr">
        <is>
          <t xml:space="preserve">Data: Internal → Course policy: Permitted → Eligible tools: 14 → Top fit: Claude Edu</t>
        </is>
      </c>
      <c r="AJ155" s="2" t="s">
        <v>189</v>
      </c>
      <c r="AK155" s="2" t="s">
        <v>119</v>
      </c>
      <c r="AL155" s="2" t="s">
        <v>77</v>
      </c>
      <c r="AM155" s="2" t="s">
        <v>77</v>
      </c>
      <c r="AN155" s="2" t="s">
        <v>73</v>
      </c>
      <c r="AO155" s="2" t="s">
        <v>77</v>
      </c>
      <c r="AP155" s="2" t="s">
        <v>98</v>
      </c>
    </row>
    <row r="156" customFormat="false" ht="35.05" hidden="false" customHeight="false" outlineLevel="0" collapsed="false">
      <c r="A156" s="2" t="s">
        <v>1042</v>
      </c>
      <c r="B156" s="2" t="s">
        <v>168</v>
      </c>
      <c r="C156" s="2" t="s">
        <v>169</v>
      </c>
      <c r="D156" s="2" t="s">
        <v>359</v>
      </c>
      <c r="E156" s="2" t="s">
        <v>124</v>
      </c>
      <c r="F156" s="2" t="s">
        <v>104</v>
      </c>
      <c r="G156" s="2" t="s">
        <v>1043</v>
      </c>
      <c r="H156" s="2" t="s">
        <v>71</v>
      </c>
      <c r="I156" s="2" t="s">
        <v>72</v>
      </c>
      <c r="J156" s="2" t="s">
        <v>73</v>
      </c>
      <c r="K156" s="2" t="s">
        <v>197</v>
      </c>
      <c r="L156" s="2" t="s">
        <v>75</v>
      </c>
      <c r="M156" s="2" t="s">
        <v>155</v>
      </c>
      <c r="N156" s="2" t="s">
        <v>77</v>
      </c>
      <c r="O156" s="2">
        <v>14</v>
      </c>
      <c r="P156" s="2" t="inlineStr">
        <is>
          <t xml:space="preserve">Claude for Education</t>
        </is>
      </c>
      <c r="Q156" s="2" t="inlineStr">
        <is>
          <t xml:space="preserve">NotebookLM (Google Workspace for Education)</t>
        </is>
      </c>
      <c r="R156" s="2" t="inlineStr">
        <is>
          <t xml:space="preserve">M365 Copilot: requires a license; Canvas AI: not available to this role; Elicit/Scite: not approved for Internal data</t>
        </is>
      </c>
      <c r="S156" s="2" t="inlineStr">
        <is>
          <t xml:space="preserve">Confirm the tool works with your setup; Disability Resources can advise.</t>
        </is>
      </c>
      <c r="T156" s="2" t="inlineStr">
        <is>
          <t xml:space="preserve">Open choice (top two)</t>
        </is>
      </c>
      <c r="U156" s="2" t="s">
        <v>168</v>
      </c>
      <c r="V156" s="2" t="s">
        <v>112</v>
      </c>
      <c r="W156" s="2" t="s">
        <v>84</v>
      </c>
      <c r="X156" s="2" t="s">
        <v>113</v>
      </c>
      <c r="Y156" s="2" t="inlineStr">
        <is>
          <t xml:space="preserve">Yes (#1)</t>
        </is>
      </c>
      <c r="Z156" s="2" t="inlineStr">
        <is>
          <t xml:space="preserve">Layer 1: Quick Matcher</t>
        </is>
      </c>
      <c r="AA156" s="2" t="s">
        <v>265</v>
      </c>
      <c r="AB156" s="2" t="inlineStr">
        <is>
          <t xml:space="preserve">Self-service</t>
        </is>
      </c>
      <c r="AC156" s="2" t="s">
        <v>186</v>
      </c>
      <c r="AD156" s="2" t="s">
        <v>77</v>
      </c>
      <c r="AE156" s="2" t="s">
        <v>90</v>
      </c>
      <c r="AF156" s="2" t="s">
        <v>91</v>
      </c>
      <c r="AG156" s="2" t="s">
        <v>92</v>
      </c>
      <c r="AH156"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156" s="2" t="inlineStr">
        <is>
          <t xml:space="preserve">Data: Internal → Eligible tools: 14 → Top fit: Claude Edu</t>
        </is>
      </c>
      <c r="AJ156" s="2" t="s">
        <v>189</v>
      </c>
      <c r="AK156" s="2" t="s">
        <v>119</v>
      </c>
      <c r="AL156" s="2" t="s">
        <v>77</v>
      </c>
      <c r="AM156" s="2" t="s">
        <v>77</v>
      </c>
      <c r="AN156" s="2" t="s">
        <v>73</v>
      </c>
      <c r="AO156" s="2" t="s">
        <v>77</v>
      </c>
      <c r="AP156" s="2" t="s">
        <v>98</v>
      </c>
    </row>
    <row r="157" customFormat="false" ht="46.25" hidden="false" customHeight="false" outlineLevel="0" collapsed="false">
      <c r="A157" s="2" t="s">
        <v>1044</v>
      </c>
      <c r="B157" s="2" t="s">
        <v>121</v>
      </c>
      <c r="C157" s="2" t="s">
        <v>122</v>
      </c>
      <c r="D157" s="2" t="s">
        <v>312</v>
      </c>
      <c r="E157" s="2" t="s">
        <v>124</v>
      </c>
      <c r="F157" s="2" t="s">
        <v>171</v>
      </c>
      <c r="G157" s="2" t="s">
        <v>1045</v>
      </c>
      <c r="H157" s="2" t="s">
        <v>71</v>
      </c>
      <c r="I157" s="2" t="s">
        <v>127</v>
      </c>
      <c r="J157" s="2" t="s">
        <v>247</v>
      </c>
      <c r="K157" s="2" t="s">
        <v>197</v>
      </c>
      <c r="L157" s="2" t="s">
        <v>75</v>
      </c>
      <c r="M157" s="2" t="s">
        <v>619</v>
      </c>
      <c r="N157" s="2" t="s">
        <v>77</v>
      </c>
      <c r="O157" s="2">
        <v>14</v>
      </c>
      <c r="P157" s="2" t="inlineStr">
        <is>
          <t xml:space="preserve">Secure Research AI Enclave (open-weight models on campus HPC)</t>
        </is>
      </c>
      <c r="Q157" s="2" t="inlineStr">
        <is>
          <t xml:space="preserve">None</t>
        </is>
      </c>
      <c r="R157" s="2" t="inlineStr">
        <is>
          <t xml:space="preserve">Copilot Chat: not approved for Restricted data; M365 Copilot: not approved for Restricted data; ChatGPT Edu: not approved for Restricted data</t>
        </is>
      </c>
      <c r="S157" s="2" t="inlineStr">
        <is>
          <t xml:space="preserve">Confirm the technology control plan covers this environment and that every user is cleared. Verify every citation and factual claim against the source. Confirm the tool works with your setup; Disability Resources can advise.</t>
        </is>
      </c>
      <c r="T157" s="2" t="inlineStr">
        <is>
          <t xml:space="preserve">Guided default</t>
        </is>
      </c>
      <c r="U157" s="2" t="s">
        <v>135</v>
      </c>
      <c r="V157" s="2" t="s">
        <v>180</v>
      </c>
      <c r="W157" s="2" t="s">
        <v>136</v>
      </c>
      <c r="X157" s="2" t="s">
        <v>575</v>
      </c>
      <c r="Y157" s="2" t="inlineStr">
        <is>
          <t xml:space="preserve">No</t>
        </is>
      </c>
      <c r="Z157" s="2" t="inlineStr">
        <is>
          <t xml:space="preserve">Layer 3: Consultation / custom request</t>
        </is>
      </c>
      <c r="AA157" s="2" t="s">
        <v>139</v>
      </c>
      <c r="AB157" s="2" t="inlineStr">
        <is>
          <t xml:space="preserve">Export control office + Research Computing</t>
        </is>
      </c>
      <c r="AC157" s="2" t="s">
        <v>121</v>
      </c>
      <c r="AD157" s="2" t="s">
        <v>141</v>
      </c>
      <c r="AE157" s="2" t="s">
        <v>90</v>
      </c>
      <c r="AF157" s="2" t="s">
        <v>91</v>
      </c>
      <c r="AG157" s="2" t="s">
        <v>92</v>
      </c>
      <c r="AH157" s="2" t="inlineStr">
        <is>
          <t xml:space="preserve">Export-controlled data makes this Restricted data, and only Secure Enclave is approved for it. Secure Enclave ranks first because it is the only environment approved for Restricted data: models run on campus hardware and nothing leaves the enclave.</t>
        </is>
      </c>
      <c r="AI157" s="2" t="inlineStr">
        <is>
          <t xml:space="preserve">Data: Restricted (CUI/Export) → Eligible tools: 14 → Top fit: Secure Enclave</t>
        </is>
      </c>
      <c r="AJ157" s="2" t="s">
        <v>144</v>
      </c>
      <c r="AK157" s="2" t="s">
        <v>190</v>
      </c>
      <c r="AL157" s="2" t="s">
        <v>77</v>
      </c>
      <c r="AM157" s="2" t="s">
        <v>97</v>
      </c>
      <c r="AN157" s="2" t="s">
        <v>73</v>
      </c>
      <c r="AO157" s="2" t="s">
        <v>77</v>
      </c>
      <c r="AP157" s="2" t="s">
        <v>146</v>
      </c>
    </row>
    <row r="158" customFormat="false" ht="23.85" hidden="false" customHeight="false" outlineLevel="0" collapsed="false">
      <c r="A158" s="2" t="s">
        <v>1047</v>
      </c>
      <c r="B158" s="2" t="s">
        <v>65</v>
      </c>
      <c r="C158" s="2" t="s">
        <v>244</v>
      </c>
      <c r="D158" s="2" t="s">
        <v>245</v>
      </c>
      <c r="E158" s="2" t="s">
        <v>68</v>
      </c>
      <c r="F158" s="2" t="s">
        <v>69</v>
      </c>
      <c r="G158" s="2" t="s">
        <v>1048</v>
      </c>
      <c r="H158" s="2" t="s">
        <v>71</v>
      </c>
      <c r="I158" s="2" t="s">
        <v>72</v>
      </c>
      <c r="J158" s="2" t="s">
        <v>73</v>
      </c>
      <c r="K158" s="2" t="s">
        <v>74</v>
      </c>
      <c r="L158" s="2" t="s">
        <v>75</v>
      </c>
      <c r="M158" s="2" t="s">
        <v>155</v>
      </c>
      <c r="N158" s="2" t="s">
        <v>77</v>
      </c>
      <c r="O158" s="2">
        <v>14</v>
      </c>
      <c r="P158" s="2" t="inlineStr">
        <is>
          <t xml:space="preserve">Microsoft 365 Copilot (licensed)</t>
        </is>
      </c>
      <c r="Q158" s="2" t="inlineStr">
        <is>
          <t xml:space="preserve">Microsoft 365 Copilot Chat</t>
        </is>
      </c>
      <c r="R158" s="2" t="inlineStr">
        <is>
          <t xml:space="preserve">Canvas AI: not available to this role; Claude Code: not available to this role; Elicit/Scite: not approved for Internal data</t>
        </is>
      </c>
      <c r="S158" s="2" t="inlineStr">
        <is>
          <t xml:space="preserve">Confirm the tool works with your setup; Disability Resources can advise.</t>
        </is>
      </c>
      <c r="T158" s="2" t="inlineStr">
        <is>
          <t xml:space="preserve">Default, alternatives allowed</t>
        </is>
      </c>
      <c r="U158" s="2" t="s">
        <v>82</v>
      </c>
      <c r="V158" s="2" t="s">
        <v>83</v>
      </c>
      <c r="W158" s="2" t="s">
        <v>84</v>
      </c>
      <c r="X158" s="2" t="s">
        <v>85</v>
      </c>
      <c r="Y158" s="2" t="inlineStr">
        <is>
          <t xml:space="preserve">Yes (#3)</t>
        </is>
      </c>
      <c r="Z158" s="2" t="inlineStr">
        <is>
          <t xml:space="preserve">Layer 1: Quick Matcher</t>
        </is>
      </c>
      <c r="AA158" s="2" t="s">
        <v>88</v>
      </c>
      <c r="AB158" s="2" t="inlineStr">
        <is>
          <t xml:space="preserve">Self-service</t>
        </is>
      </c>
      <c r="AC158" s="2" t="s">
        <v>65</v>
      </c>
      <c r="AD158" s="2" t="s">
        <v>77</v>
      </c>
      <c r="AE158" s="2" t="s">
        <v>90</v>
      </c>
      <c r="AF158" s="2" t="s">
        <v>91</v>
      </c>
      <c r="AG158" s="2" t="s">
        <v>92</v>
      </c>
      <c r="AH158" s="2" t="inlineStr">
        <is>
          <t xml:space="preserve">Internal data with no regulatory flags, so any campus-contracted tool is eligible (personal accounts are not). M365 Copilot ranks first because it works inside the user's own Outlook, Teams and Office files and stays within the campus tenant.</t>
        </is>
      </c>
      <c r="AI158" s="2" t="inlineStr">
        <is>
          <t xml:space="preserve">Data: Internal → Eligible tools: 14 → Top fit: M365 Copilot</t>
        </is>
      </c>
      <c r="AJ158" s="2" t="s">
        <v>256</v>
      </c>
      <c r="AK158" s="2" t="s">
        <v>96</v>
      </c>
      <c r="AL158" s="2" t="s">
        <v>97</v>
      </c>
      <c r="AM158" s="2" t="s">
        <v>77</v>
      </c>
      <c r="AN158" s="2" t="s">
        <v>73</v>
      </c>
      <c r="AO158" s="2" t="s">
        <v>77</v>
      </c>
      <c r="AP158" s="2" t="s">
        <v>98</v>
      </c>
    </row>
    <row r="159" customFormat="false" ht="35.05" hidden="false" customHeight="false" outlineLevel="0" collapsed="false">
      <c r="A159" s="2" t="s">
        <v>1049</v>
      </c>
      <c r="B159" s="2" t="s">
        <v>168</v>
      </c>
      <c r="C159" s="2" t="s">
        <v>192</v>
      </c>
      <c r="D159" s="2" t="s">
        <v>170</v>
      </c>
      <c r="E159" s="2" t="s">
        <v>124</v>
      </c>
      <c r="F159" s="2" t="s">
        <v>258</v>
      </c>
      <c r="G159" s="2" t="s">
        <v>1050</v>
      </c>
      <c r="H159" s="2" t="s">
        <v>71</v>
      </c>
      <c r="I159" s="2" t="s">
        <v>260</v>
      </c>
      <c r="J159" s="2" t="s">
        <v>73</v>
      </c>
      <c r="K159" s="2" t="s">
        <v>216</v>
      </c>
      <c r="L159" s="2" t="s">
        <v>75</v>
      </c>
      <c r="M159" s="2" t="s">
        <v>155</v>
      </c>
      <c r="N159" s="2" t="s">
        <v>77</v>
      </c>
      <c r="O159" s="2">
        <v>14</v>
      </c>
      <c r="P159" s="2" t="inlineStr">
        <is>
          <t xml:space="preserve">Microsoft 365 Copilot Chat</t>
        </is>
      </c>
      <c r="Q159" s="2" t="inlineStr">
        <is>
          <t xml:space="preserve">ChatGPT Edu</t>
        </is>
      </c>
      <c r="R159" s="2" t="inlineStr">
        <is>
          <t xml:space="preserve">M365 Copilot: requires a license; Secure Enclave: requires an approved research computing project; Copilot Studio: not available to this role</t>
        </is>
      </c>
      <c r="S159" s="2" t="inlineStr">
        <is>
          <t xml:space="preserve">Confirm the tool works with your setup; Disability Resources can advise.</t>
        </is>
      </c>
      <c r="T159" s="2" t="inlineStr">
        <is>
          <t xml:space="preserve">Open choice (top two)</t>
        </is>
      </c>
      <c r="U159" s="2" t="s">
        <v>202</v>
      </c>
      <c r="V159" s="2" t="s">
        <v>180</v>
      </c>
      <c r="W159" s="2" t="s">
        <v>263</v>
      </c>
      <c r="X159" s="2" t="s">
        <v>181</v>
      </c>
      <c r="Y159" s="2" t="inlineStr">
        <is>
          <t xml:space="preserve">Yes (#3)</t>
        </is>
      </c>
      <c r="Z159" s="2" t="inlineStr">
        <is>
          <t xml:space="preserve">Layer 1: Quick Matcher</t>
        </is>
      </c>
      <c r="AA159" s="2" t="s">
        <v>265</v>
      </c>
      <c r="AB159" s="2" t="inlineStr">
        <is>
          <t xml:space="preserve">Self-service</t>
        </is>
      </c>
      <c r="AC159" s="2" t="s">
        <v>186</v>
      </c>
      <c r="AD159" s="2" t="s">
        <v>77</v>
      </c>
      <c r="AE159" s="2" t="s">
        <v>90</v>
      </c>
      <c r="AF159" s="2" t="s">
        <v>91</v>
      </c>
      <c r="AG159" s="2" t="s">
        <v>92</v>
      </c>
      <c r="AH159" s="2" t="inlineStr">
        <is>
          <t xml:space="preserve">Public information, so data rules do not narrow the choice. Copilot Chat ranks first because it is free to every account, signed in with campus credentials, and covers general drafting and Q&amp;A well. M365 Copilot would fit better; a license request is worth it if this is recurring.</t>
        </is>
      </c>
      <c r="AI159" s="2" t="inlineStr">
        <is>
          <t xml:space="preserve">Data: Public → Eligible tools: 14 → Top fit: Copilot Chat</t>
        </is>
      </c>
      <c r="AJ159" s="2" t="s">
        <v>209</v>
      </c>
      <c r="AK159" s="2" t="s">
        <v>268</v>
      </c>
      <c r="AL159" s="2" t="s">
        <v>77</v>
      </c>
      <c r="AM159" s="2" t="s">
        <v>77</v>
      </c>
      <c r="AN159" s="2" t="s">
        <v>73</v>
      </c>
      <c r="AO159" s="2" t="s">
        <v>77</v>
      </c>
      <c r="AP159" s="2" t="s">
        <v>98</v>
      </c>
    </row>
    <row r="160" customFormat="false" ht="46.25" hidden="false" customHeight="false" outlineLevel="0" collapsed="false">
      <c r="A160" s="2" t="s">
        <v>1051</v>
      </c>
      <c r="B160" s="2" t="s">
        <v>168</v>
      </c>
      <c r="C160" s="2" t="s">
        <v>192</v>
      </c>
      <c r="D160" s="2" t="s">
        <v>170</v>
      </c>
      <c r="E160" s="2" t="s">
        <v>103</v>
      </c>
      <c r="F160" s="2" t="s">
        <v>193</v>
      </c>
      <c r="G160" s="2" t="s">
        <v>1052</v>
      </c>
      <c r="H160" s="2" t="s">
        <v>71</v>
      </c>
      <c r="I160" s="2" t="s">
        <v>195</v>
      </c>
      <c r="J160" s="2" t="s">
        <v>196</v>
      </c>
      <c r="K160" s="2" t="s">
        <v>216</v>
      </c>
      <c r="L160" s="2" t="s">
        <v>75</v>
      </c>
      <c r="M160" s="2" t="s">
        <v>155</v>
      </c>
      <c r="N160" s="2" t="s">
        <v>97</v>
      </c>
      <c r="O160" s="2">
        <v>14</v>
      </c>
      <c r="P160" s="2" t="inlineStr">
        <is>
          <t xml:space="preserve">Claude for Education</t>
        </is>
      </c>
      <c r="Q160" s="2" t="inlineStr">
        <is>
          <t xml:space="preserve">Canvas embedded AI (instructor tools)</t>
        </is>
      </c>
      <c r="R160" s="2" t="inlineStr">
        <is>
          <t xml:space="preserve">Copilot Chat: not approved for Confidential data; M365 Copilot: requires a license; NotebookLM: not approved for Confidential data</t>
        </is>
      </c>
      <c r="S160" s="2" t="inlineStr">
        <is>
          <t xml:space="preserve">Share only the minimum student data the task needs; never use a personal AI account for student records. A human reviews and owns the final output and any decision it informs. Confirm the tool works with your setup; Disability Resources can advise. Point to the campus AI basics training.</t>
        </is>
      </c>
      <c r="T160" s="2" t="inlineStr">
        <is>
          <t xml:space="preserve">Guided default</t>
        </is>
      </c>
      <c r="U160" s="2" t="s">
        <v>202</v>
      </c>
      <c r="V160" s="2" t="s">
        <v>203</v>
      </c>
      <c r="W160" s="2" t="s">
        <v>136</v>
      </c>
      <c r="X160" s="2" t="s">
        <v>204</v>
      </c>
      <c r="Y160" s="2" t="inlineStr">
        <is>
          <t xml:space="preserve">Yes (#1)</t>
        </is>
      </c>
      <c r="Z160" s="2" t="inlineStr">
        <is>
          <t xml:space="preserve">Layer 3: Consultation / custom request</t>
        </is>
      </c>
      <c r="AA160" s="2" t="s">
        <v>332</v>
      </c>
      <c r="AB160" s="2" t="inlineStr">
        <is>
          <t xml:space="preserve">Registrar (FERPA) + unit leadership</t>
        </is>
      </c>
      <c r="AC160" s="2" t="s">
        <v>186</v>
      </c>
      <c r="AD160" s="2" t="s">
        <v>77</v>
      </c>
      <c r="AE160" s="2" t="s">
        <v>90</v>
      </c>
      <c r="AF160" s="2" t="s">
        <v>91</v>
      </c>
      <c r="AG160" s="2" t="s">
        <v>92</v>
      </c>
      <c r="AH160" s="2" t="inlineStr">
        <is>
          <t xml:space="preserve">Student records data is Confidential, so only tools under an institutional data agreement are eligible (Claude Edu, Canvas AI, Bedrock platform, ChatGPT Edu). Claude Edu ranks first because it is strong on long documents, careful writing feedback and code, and its Learning mode guides rather than answers.</t>
        </is>
      </c>
      <c r="AI160" s="2" t="inlineStr">
        <is>
          <t xml:space="preserve">Data: Confidential (FERPA) → Eligible tools: 14 → Top fit: Claude Edu</t>
        </is>
      </c>
      <c r="AJ160" s="2" t="s">
        <v>209</v>
      </c>
      <c r="AK160" s="2" t="s">
        <v>210</v>
      </c>
      <c r="AL160" s="2" t="s">
        <v>77</v>
      </c>
      <c r="AM160" s="2" t="s">
        <v>77</v>
      </c>
      <c r="AN160" s="2" t="s">
        <v>73</v>
      </c>
      <c r="AO160" s="2" t="s">
        <v>77</v>
      </c>
      <c r="AP160" s="2" t="s">
        <v>146</v>
      </c>
    </row>
    <row r="161" customFormat="false" ht="57.45" hidden="false" customHeight="false" outlineLevel="0" collapsed="false">
      <c r="A161" s="2" t="s">
        <v>1054</v>
      </c>
      <c r="B161" s="2" t="s">
        <v>168</v>
      </c>
      <c r="C161" s="2" t="s">
        <v>621</v>
      </c>
      <c r="D161" s="2" t="s">
        <v>649</v>
      </c>
      <c r="E161" s="2" t="s">
        <v>103</v>
      </c>
      <c r="F161" s="2" t="s">
        <v>171</v>
      </c>
      <c r="G161" s="2" t="s">
        <v>1055</v>
      </c>
      <c r="H161" s="2" t="s">
        <v>755</v>
      </c>
      <c r="I161" s="2" t="s">
        <v>260</v>
      </c>
      <c r="J161" s="2" t="s">
        <v>73</v>
      </c>
      <c r="K161" s="2" t="s">
        <v>197</v>
      </c>
      <c r="L161" s="2" t="s">
        <v>75</v>
      </c>
      <c r="M161" s="2" t="s">
        <v>130</v>
      </c>
      <c r="N161" s="2" t="s">
        <v>77</v>
      </c>
      <c r="O161" s="2">
        <v>14</v>
      </c>
      <c r="P161" s="2" t="inlineStr">
        <is>
          <t xml:space="preserve">ChatGPT Edu</t>
        </is>
      </c>
      <c r="Q161" s="2" t="inlineStr">
        <is>
          <t xml:space="preserve">Claude for Education</t>
        </is>
      </c>
      <c r="R161" s="2" t="inlineStr">
        <is>
          <t xml:space="preserve">Copilot Chat: course allows only specified, guided uses; M365 Copilot: requires a license; Canvas AI: not available to this role</t>
        </is>
      </c>
      <c r="S161" s="2" t="inlineStr">
        <is>
          <t xml:space="preserve">Stay within the uses the syllabus allows (explanation, practice, feedback); do not submit AI-written text. Verify every citation and factual claim against the source. Confirm the tool works with your setup; Disability Resources can advise. Point to the campus AI basics training.</t>
        </is>
      </c>
      <c r="T161" s="2" t="inlineStr">
        <is>
          <t xml:space="preserve">Guided default</t>
        </is>
      </c>
      <c r="U161" s="2" t="s">
        <v>168</v>
      </c>
      <c r="V161" s="2" t="s">
        <v>180</v>
      </c>
      <c r="W161" s="2" t="s">
        <v>263</v>
      </c>
      <c r="X161" s="2" t="s">
        <v>181</v>
      </c>
      <c r="Y161" s="2" t="inlineStr">
        <is>
          <t xml:space="preserve">Yes (#2)</t>
        </is>
      </c>
      <c r="Z161" s="2" t="inlineStr">
        <is>
          <t xml:space="preserve">Layer 1: Quick Matcher</t>
        </is>
      </c>
      <c r="AA161" s="2" t="s">
        <v>821</v>
      </c>
      <c r="AB161" s="2" t="inlineStr">
        <is>
          <t xml:space="preserve">Self-service</t>
        </is>
      </c>
      <c r="AC161" s="2" t="s">
        <v>186</v>
      </c>
      <c r="AD161" s="2" t="s">
        <v>97</v>
      </c>
      <c r="AE161" s="2" t="s">
        <v>90</v>
      </c>
      <c r="AF161" s="2" t="s">
        <v>91</v>
      </c>
      <c r="AG161" s="2" t="s">
        <v>92</v>
      </c>
      <c r="AH161" s="2" t="inlineStr">
        <is>
          <t xml:space="preserve">Public information, so data rules do not narrow the choice. The course allows only guided uses, so tools that just produce finished work are set aside. ChatGPT Edu ranks first because it handles file-based data analysis, image generation and voice in one place, with study mode for learners.</t>
        </is>
      </c>
      <c r="AI161" s="2" t="inlineStr">
        <is>
          <t xml:space="preserve">Data: Public → Course policy: Limited → Eligible tools: 14 → Top fit: ChatGPT Edu</t>
        </is>
      </c>
      <c r="AJ161" s="2" t="s">
        <v>626</v>
      </c>
      <c r="AK161" s="2" t="s">
        <v>190</v>
      </c>
      <c r="AL161" s="2" t="s">
        <v>77</v>
      </c>
      <c r="AM161" s="2" t="s">
        <v>77</v>
      </c>
      <c r="AN161" s="2" t="s">
        <v>73</v>
      </c>
      <c r="AO161" s="2" t="s">
        <v>77</v>
      </c>
      <c r="AP161" s="2" t="s">
        <v>166</v>
      </c>
    </row>
    <row r="162" customFormat="false" ht="35.05" hidden="false" customHeight="false" outlineLevel="0" collapsed="false">
      <c r="A162" s="2" t="s">
        <v>1058</v>
      </c>
      <c r="B162" s="2" t="s">
        <v>65</v>
      </c>
      <c r="C162" s="2" t="s">
        <v>461</v>
      </c>
      <c r="D162" s="2" t="s">
        <v>462</v>
      </c>
      <c r="E162" s="2" t="s">
        <v>103</v>
      </c>
      <c r="F162" s="2" t="s">
        <v>125</v>
      </c>
      <c r="G162" s="2" t="s">
        <v>1059</v>
      </c>
      <c r="H162" s="2" t="s">
        <v>71</v>
      </c>
      <c r="I162" s="2" t="s">
        <v>195</v>
      </c>
      <c r="J162" s="2" t="s">
        <v>294</v>
      </c>
      <c r="K162" s="2" t="s">
        <v>197</v>
      </c>
      <c r="L162" s="2" t="s">
        <v>75</v>
      </c>
      <c r="M162" s="2" t="s">
        <v>155</v>
      </c>
      <c r="N162" s="2" t="s">
        <v>77</v>
      </c>
      <c r="O162" s="2">
        <v>14</v>
      </c>
      <c r="P162" s="2" t="inlineStr">
        <is>
          <t xml:space="preserve">ChatGPT Edu</t>
        </is>
      </c>
      <c r="Q162" s="2" t="inlineStr">
        <is>
          <t xml:space="preserve">Campus AI Platform (AWS Bedrock: multi-model chat, bot builder, API)</t>
        </is>
      </c>
      <c r="R162" s="2" t="inlineStr">
        <is>
          <t xml:space="preserve">Copilot Chat: not approved for Confidential data; NotebookLM: not approved for Confidential data; Canvas AI: not approved for research participants</t>
        </is>
      </c>
      <c r="S162" s="2" t="inlineStr">
        <is>
          <t xml:space="preserve">Confirm the IRB protocol and consent language cover AI processing of participant data. Confirm the tool works with your setup; Disability Resources can advise. Point to the campus AI basics training.</t>
        </is>
      </c>
      <c r="T162" s="2" t="inlineStr">
        <is>
          <t xml:space="preserve">Guided default</t>
        </is>
      </c>
      <c r="U162" s="2" t="s">
        <v>82</v>
      </c>
      <c r="V162" s="2" t="s">
        <v>83</v>
      </c>
      <c r="W162" s="2" t="s">
        <v>136</v>
      </c>
      <c r="X162" s="2" t="s">
        <v>137</v>
      </c>
      <c r="Y162" s="2" t="inlineStr">
        <is>
          <t xml:space="preserve">Yes (#2)</t>
        </is>
      </c>
      <c r="Z162" s="2" t="inlineStr">
        <is>
          <t xml:space="preserve">Layer 1: Quick Matcher</t>
        </is>
      </c>
      <c r="AA162" s="2" t="s">
        <v>630</v>
      </c>
      <c r="AB162" s="2" t="inlineStr">
        <is>
          <t xml:space="preserve">Self-service</t>
        </is>
      </c>
      <c r="AC162" s="2" t="s">
        <v>65</v>
      </c>
      <c r="AD162" s="2" t="s">
        <v>77</v>
      </c>
      <c r="AE162" s="2" t="s">
        <v>90</v>
      </c>
      <c r="AF162" s="2" t="s">
        <v>91</v>
      </c>
      <c r="AG162" s="2" t="s">
        <v>92</v>
      </c>
      <c r="AH162" s="2" t="inlineStr">
        <is>
          <t xml:space="preserve">Research participants data is Confidential, so only tools under an institutional data agreement are eligible (ChatGPT Edu, Bedrock platform, M365 Copilot, Claude Edu). ChatGPT Edu ranks first because it handles file-based data analysis, image generation and voice in one place, with study mode for learners.</t>
        </is>
      </c>
      <c r="AI162" s="2" t="inlineStr">
        <is>
          <t xml:space="preserve">Data: Confidential (Human subjects) → Eligible tools: 14 → Top fit: ChatGPT Edu</t>
        </is>
      </c>
      <c r="AJ162" s="2" t="s">
        <v>469</v>
      </c>
      <c r="AK162" s="2" t="s">
        <v>145</v>
      </c>
      <c r="AL162" s="2" t="s">
        <v>97</v>
      </c>
      <c r="AM162" s="2" t="s">
        <v>77</v>
      </c>
      <c r="AN162" s="2" t="s">
        <v>73</v>
      </c>
      <c r="AO162" s="2" t="s">
        <v>77</v>
      </c>
      <c r="AP162" s="2" t="s">
        <v>98</v>
      </c>
    </row>
    <row r="163" customFormat="false" ht="23.85" hidden="false" customHeight="false" outlineLevel="0" collapsed="false">
      <c r="A163" s="2" t="s">
        <v>1062</v>
      </c>
      <c r="B163" s="2" t="s">
        <v>168</v>
      </c>
      <c r="C163" s="2" t="s">
        <v>192</v>
      </c>
      <c r="D163" s="2" t="s">
        <v>395</v>
      </c>
      <c r="E163" s="2" t="s">
        <v>68</v>
      </c>
      <c r="F163" s="2" t="s">
        <v>378</v>
      </c>
      <c r="G163" s="2" t="s">
        <v>1063</v>
      </c>
      <c r="H163" s="2" t="s">
        <v>71</v>
      </c>
      <c r="I163" s="2" t="s">
        <v>260</v>
      </c>
      <c r="J163" s="2" t="s">
        <v>73</v>
      </c>
      <c r="K163" s="2" t="s">
        <v>197</v>
      </c>
      <c r="L163" s="2" t="s">
        <v>75</v>
      </c>
      <c r="M163" s="2" t="s">
        <v>76</v>
      </c>
      <c r="N163" s="2" t="s">
        <v>77</v>
      </c>
      <c r="O163" s="2">
        <v>14</v>
      </c>
      <c r="P163" s="2" t="inlineStr">
        <is>
          <t xml:space="preserve">Claude for Education</t>
        </is>
      </c>
      <c r="Q163" s="2" t="inlineStr">
        <is>
          <t xml:space="preserve">ChatGPT Edu</t>
        </is>
      </c>
      <c r="R163" s="2" t="inlineStr">
        <is>
          <t xml:space="preserve">M365 Copilot: requires a license; Claude Code: needs advanced proficiency and training first; Secure Enclave: requires an approved research computing project</t>
        </is>
      </c>
      <c r="S163" s="2" t="inlineStr">
        <is>
          <t xml:space="preserve">Ask the tool to explain in your first language when useful, and double-check translated key terms.</t>
        </is>
      </c>
      <c r="T163" s="2" t="inlineStr">
        <is>
          <t xml:space="preserve">Open choice (top two)</t>
        </is>
      </c>
      <c r="U163" s="2" t="s">
        <v>202</v>
      </c>
      <c r="V163" s="2" t="s">
        <v>203</v>
      </c>
      <c r="W163" s="2" t="s">
        <v>263</v>
      </c>
      <c r="X163" s="2" t="s">
        <v>181</v>
      </c>
      <c r="Y163" s="2" t="inlineStr">
        <is>
          <t xml:space="preserve">Yes (#1)</t>
        </is>
      </c>
      <c r="Z163" s="2" t="inlineStr">
        <is>
          <t xml:space="preserve">Layer 1: Quick Matcher</t>
        </is>
      </c>
      <c r="AA163" s="2" t="s">
        <v>265</v>
      </c>
      <c r="AB163" s="2" t="inlineStr">
        <is>
          <t xml:space="preserve">Self-service</t>
        </is>
      </c>
      <c r="AC163" s="2" t="s">
        <v>186</v>
      </c>
      <c r="AD163" s="2" t="s">
        <v>77</v>
      </c>
      <c r="AE163" s="2" t="s">
        <v>90</v>
      </c>
      <c r="AF163" s="2" t="s">
        <v>91</v>
      </c>
      <c r="AG163" s="2" t="s">
        <v>92</v>
      </c>
      <c r="AH163" s="2" t="inlineStr">
        <is>
          <t xml:space="preserve">Public information, so data rules do not narrow the choice. Claude Edu ranks first because it is strong on long documents, careful writing feedback and code, and its Learning mode guides rather than answers.</t>
        </is>
      </c>
      <c r="AI163" s="2" t="inlineStr">
        <is>
          <t xml:space="preserve">Data: Public → Eligible tools: 14 → Top fit: Claude Edu</t>
        </is>
      </c>
      <c r="AJ163" s="2" t="s">
        <v>209</v>
      </c>
      <c r="AK163" s="2" t="s">
        <v>383</v>
      </c>
      <c r="AL163" s="2" t="s">
        <v>77</v>
      </c>
      <c r="AM163" s="2" t="s">
        <v>77</v>
      </c>
      <c r="AN163" s="2" t="s">
        <v>73</v>
      </c>
      <c r="AO163" s="2" t="s">
        <v>77</v>
      </c>
      <c r="AP163" s="2" t="s">
        <v>98</v>
      </c>
    </row>
    <row r="164" customFormat="false" ht="46.25" hidden="false" customHeight="false" outlineLevel="0" collapsed="false">
      <c r="A164" s="2" t="s">
        <v>1064</v>
      </c>
      <c r="B164" s="2" t="s">
        <v>121</v>
      </c>
      <c r="C164" s="2" t="s">
        <v>122</v>
      </c>
      <c r="D164" s="2" t="s">
        <v>123</v>
      </c>
      <c r="E164" s="2" t="s">
        <v>103</v>
      </c>
      <c r="F164" s="2" t="s">
        <v>532</v>
      </c>
      <c r="G164" s="2" t="s">
        <v>1065</v>
      </c>
      <c r="H164" s="2" t="s">
        <v>71</v>
      </c>
      <c r="I164" s="2" t="s">
        <v>127</v>
      </c>
      <c r="J164" s="2" t="s">
        <v>595</v>
      </c>
      <c r="K164" s="2" t="s">
        <v>596</v>
      </c>
      <c r="L164" s="2" t="s">
        <v>154</v>
      </c>
      <c r="M164" s="2" t="s">
        <v>155</v>
      </c>
      <c r="N164" s="2" t="s">
        <v>77</v>
      </c>
      <c r="O164" s="2">
        <v>14</v>
      </c>
      <c r="P164" s="2" t="inlineStr">
        <is>
          <t xml:space="preserve">Secure Research AI Enclave (open-weight models on campus HPC)</t>
        </is>
      </c>
      <c r="Q164" s="2" t="inlineStr">
        <is>
          <t xml:space="preserve">None</t>
        </is>
      </c>
      <c r="R164" s="2" t="inlineStr">
        <is>
          <t xml:space="preserve">Copilot Chat: not approved for Restricted data; M365 Copilot: not approved for Restricted data; ChatGPT Edu: not approved for Restricted data</t>
        </is>
      </c>
      <c r="S164" s="2" t="inlineStr">
        <is>
          <t xml:space="preserve">Work only inside the approved environment under the data use agreement; no copies to laptops or other tools. Register the bot or integration with IT and name an owner for monitoring and retirement. Confirm the tool works with your setup; Disability Resources can advise. Point to the campus AI basics training.</t>
        </is>
      </c>
      <c r="T164" s="2" t="inlineStr">
        <is>
          <t xml:space="preserve">Guided default</t>
        </is>
      </c>
      <c r="U164" s="2" t="s">
        <v>135</v>
      </c>
      <c r="V164" s="2" t="s">
        <v>427</v>
      </c>
      <c r="W164" s="2" t="s">
        <v>136</v>
      </c>
      <c r="X164" s="2" t="s">
        <v>1068</v>
      </c>
      <c r="Y164" s="2" t="inlineStr">
        <is>
          <t xml:space="preserve">Yes (#2)</t>
        </is>
      </c>
      <c r="Z164" s="2" t="inlineStr">
        <is>
          <t xml:space="preserve">Layer 3: Consultation / custom request</t>
        </is>
      </c>
      <c r="AA164" s="2" t="s">
        <v>343</v>
      </c>
      <c r="AB164" s="2" t="inlineStr">
        <is>
          <t xml:space="preserve">AI governance council (High band)</t>
        </is>
      </c>
      <c r="AC164" s="2" t="s">
        <v>121</v>
      </c>
      <c r="AD164" s="2" t="s">
        <v>141</v>
      </c>
      <c r="AE164" s="2" t="s">
        <v>345</v>
      </c>
      <c r="AF164" s="2" t="s">
        <v>539</v>
      </c>
      <c r="AG164" s="2" t="s">
        <v>540</v>
      </c>
      <c r="AH164" s="2" t="inlineStr">
        <is>
          <t xml:space="preserve">Health records makes this Restricted data, and only Secure Enclave is approved for it. Secure Enclave ranks first because it is the only environment approved for Restricted data: models run on campus hardware and nothing leaves the enclave.</t>
        </is>
      </c>
      <c r="AI164" s="2" t="inlineStr">
        <is>
          <t xml:space="preserve">Data: Restricted (HIPAA) → Eligible tools: 14 → Top fit: Secure Enclave</t>
        </is>
      </c>
      <c r="AJ164" s="2" t="s">
        <v>144</v>
      </c>
      <c r="AK164" s="2" t="s">
        <v>544</v>
      </c>
      <c r="AL164" s="2" t="s">
        <v>97</v>
      </c>
      <c r="AM164" s="2" t="s">
        <v>97</v>
      </c>
      <c r="AN164" s="2" t="s">
        <v>73</v>
      </c>
      <c r="AO164" s="2" t="s">
        <v>77</v>
      </c>
      <c r="AP164" s="2" t="s">
        <v>350</v>
      </c>
    </row>
    <row r="165" customFormat="false" ht="35.05" hidden="false" customHeight="false" outlineLevel="0" collapsed="false">
      <c r="A165" s="2" t="s">
        <v>1069</v>
      </c>
      <c r="B165" s="2" t="s">
        <v>65</v>
      </c>
      <c r="C165" s="2" t="s">
        <v>1012</v>
      </c>
      <c r="D165" s="2" t="s">
        <v>1013</v>
      </c>
      <c r="E165" s="2" t="s">
        <v>68</v>
      </c>
      <c r="F165" s="2" t="s">
        <v>258</v>
      </c>
      <c r="G165" s="2" t="s">
        <v>1070</v>
      </c>
      <c r="H165" s="2" t="s">
        <v>71</v>
      </c>
      <c r="I165" s="2" t="s">
        <v>72</v>
      </c>
      <c r="J165" s="2" t="s">
        <v>73</v>
      </c>
      <c r="K165" s="2" t="s">
        <v>401</v>
      </c>
      <c r="L165" s="2" t="s">
        <v>75</v>
      </c>
      <c r="M165" s="2" t="s">
        <v>155</v>
      </c>
      <c r="N165" s="2" t="s">
        <v>77</v>
      </c>
      <c r="O165" s="2">
        <v>14</v>
      </c>
      <c r="P165" s="2" t="inlineStr">
        <is>
          <t xml:space="preserve">Microsoft 365 Copilot (licensed)</t>
        </is>
      </c>
      <c r="Q165" s="2" t="inlineStr">
        <is>
          <t xml:space="preserve">Microsoft 365 Copilot Chat</t>
        </is>
      </c>
      <c r="R165" s="2" t="inlineStr">
        <is>
          <t xml:space="preserve">Canvas AI: not available to this role; Claude Code: not available to this role; Elicit/Scite: not approved for Internal data</t>
        </is>
      </c>
      <c r="S165" s="2" t="inlineStr">
        <is>
          <t xml:space="preserve">Confirm the tool works with your setup; Disability Resources can advise.</t>
        </is>
      </c>
      <c r="T165" s="2" t="inlineStr">
        <is>
          <t xml:space="preserve">Default, alternatives allowed</t>
        </is>
      </c>
      <c r="U165" s="2" t="s">
        <v>82</v>
      </c>
      <c r="V165" s="2" t="s">
        <v>180</v>
      </c>
      <c r="W165" s="2" t="s">
        <v>84</v>
      </c>
      <c r="X165" s="2" t="s">
        <v>264</v>
      </c>
      <c r="Y165" s="2" t="inlineStr">
        <is>
          <t xml:space="preserve">Yes (#3)</t>
        </is>
      </c>
      <c r="Z165" s="2" t="inlineStr">
        <is>
          <t xml:space="preserve">Layer 1: Quick Matcher</t>
        </is>
      </c>
      <c r="AA165" s="2" t="s">
        <v>88</v>
      </c>
      <c r="AB165" s="2" t="inlineStr">
        <is>
          <t xml:space="preserve">Self-service</t>
        </is>
      </c>
      <c r="AC165" s="2" t="s">
        <v>65</v>
      </c>
      <c r="AD165" s="2" t="s">
        <v>77</v>
      </c>
      <c r="AE165" s="2" t="s">
        <v>90</v>
      </c>
      <c r="AF165" s="2" t="s">
        <v>91</v>
      </c>
      <c r="AG165" s="2" t="s">
        <v>92</v>
      </c>
      <c r="AH165" s="2" t="inlineStr">
        <is>
          <t xml:space="preserve">Internal data with no regulatory flags, so any campus-contracted tool is eligible (personal accounts are not). M365 Copilot ranks first because it works inside the user's own Outlook, Teams and Office files and stays within the campus tenant.</t>
        </is>
      </c>
      <c r="AI165" s="2" t="inlineStr">
        <is>
          <t xml:space="preserve">Data: Internal → Eligible tools: 14 → Top fit: M365 Copilot</t>
        </is>
      </c>
      <c r="AJ165" s="2" t="s">
        <v>1015</v>
      </c>
      <c r="AK165" s="2" t="s">
        <v>268</v>
      </c>
      <c r="AL165" s="2" t="s">
        <v>97</v>
      </c>
      <c r="AM165" s="2" t="s">
        <v>77</v>
      </c>
      <c r="AN165" s="2" t="s">
        <v>73</v>
      </c>
      <c r="AO165" s="2" t="s">
        <v>77</v>
      </c>
      <c r="AP165" s="2" t="s">
        <v>98</v>
      </c>
    </row>
    <row r="166" customFormat="false" ht="46.25" hidden="false" customHeight="false" outlineLevel="0" collapsed="false">
      <c r="A166" s="2" t="s">
        <v>1071</v>
      </c>
      <c r="B166" s="2" t="s">
        <v>65</v>
      </c>
      <c r="C166" s="2" t="s">
        <v>845</v>
      </c>
      <c r="D166" s="2" t="s">
        <v>846</v>
      </c>
      <c r="E166" s="2" t="s">
        <v>68</v>
      </c>
      <c r="F166" s="2" t="s">
        <v>104</v>
      </c>
      <c r="G166" s="2" t="s">
        <v>847</v>
      </c>
      <c r="H166" s="2" t="s">
        <v>71</v>
      </c>
      <c r="I166" s="2" t="s">
        <v>195</v>
      </c>
      <c r="J166" s="2" t="s">
        <v>196</v>
      </c>
      <c r="K166" s="2" t="s">
        <v>401</v>
      </c>
      <c r="L166" s="2" t="s">
        <v>75</v>
      </c>
      <c r="M166" s="2" t="s">
        <v>155</v>
      </c>
      <c r="N166" s="2" t="s">
        <v>77</v>
      </c>
      <c r="O166" s="2">
        <v>14</v>
      </c>
      <c r="P166" s="2" t="inlineStr">
        <is>
          <t xml:space="preserve">Campus AI Platform (AWS Bedrock: multi-model chat, bot builder, API)</t>
        </is>
      </c>
      <c r="Q166" s="2" t="inlineStr">
        <is>
          <t xml:space="preserve">Microsoft 365 Copilot (licensed)</t>
        </is>
      </c>
      <c r="R166" s="2" t="inlineStr">
        <is>
          <t xml:space="preserve">Copilot Chat: not approved for Confidential data; NotebookLM: not approved for Confidential data; Canvas AI: not available to this role</t>
        </is>
      </c>
      <c r="S166" s="2" t="inlineStr">
        <is>
          <t xml:space="preserve">Share only the minimum student data the task needs; never use a personal AI account for student records. Confirm the tool works with your setup; Disability Resources can advise.</t>
        </is>
      </c>
      <c r="T166" s="2" t="inlineStr">
        <is>
          <t xml:space="preserve">Guided default</t>
        </is>
      </c>
      <c r="U166" s="2" t="s">
        <v>82</v>
      </c>
      <c r="V166" s="2" t="s">
        <v>112</v>
      </c>
      <c r="W166" s="2" t="s">
        <v>136</v>
      </c>
      <c r="X166" s="2" t="s">
        <v>237</v>
      </c>
      <c r="Y166" s="2" t="inlineStr">
        <is>
          <t xml:space="preserve">Yes (#1)</t>
        </is>
      </c>
      <c r="Z166" s="2" t="inlineStr">
        <is>
          <t xml:space="preserve">Layer 1: Quick Matcher</t>
        </is>
      </c>
      <c r="AA166" s="2" t="s">
        <v>848</v>
      </c>
      <c r="AB166" s="2" t="inlineStr">
        <is>
          <t xml:space="preserve">Self-service</t>
        </is>
      </c>
      <c r="AC166" s="2" t="s">
        <v>65</v>
      </c>
      <c r="AD166" s="2" t="s">
        <v>77</v>
      </c>
      <c r="AE166" s="2" t="s">
        <v>90</v>
      </c>
      <c r="AF166" s="2" t="s">
        <v>91</v>
      </c>
      <c r="AG166" s="2" t="s">
        <v>92</v>
      </c>
      <c r="AH166" s="2" t="inlineStr">
        <is>
          <t xml:space="preserve">Student records data is Confidential, so only tools under an institutional data agreement are eligible (Bedrock platform, M365 Copilot, Claude Edu, Workday/ServiceNow AI). Bedrock platform ranks first because it runs in the campus's own AWS account with several models behind one chat interface, and data stays in that account under the AWS BAA.</t>
        </is>
      </c>
      <c r="AI166" s="2" t="inlineStr">
        <is>
          <t xml:space="preserve">Data: Confidential (FERPA) → Eligible tools: 14 → Top fit: Bedrock platform</t>
        </is>
      </c>
      <c r="AJ166" s="2" t="s">
        <v>850</v>
      </c>
      <c r="AK166" s="2" t="s">
        <v>119</v>
      </c>
      <c r="AL166" s="2" t="s">
        <v>97</v>
      </c>
      <c r="AM166" s="2" t="s">
        <v>77</v>
      </c>
      <c r="AN166" s="2" t="s">
        <v>73</v>
      </c>
      <c r="AO166" s="2" t="s">
        <v>77</v>
      </c>
      <c r="AP166" s="2" t="s">
        <v>98</v>
      </c>
    </row>
    <row r="167" customFormat="false" ht="35.05" hidden="false" customHeight="false" outlineLevel="0" collapsed="false">
      <c r="A167" s="2" t="s">
        <v>1072</v>
      </c>
      <c r="B167" s="2" t="s">
        <v>65</v>
      </c>
      <c r="C167" s="2" t="s">
        <v>244</v>
      </c>
      <c r="D167" s="2" t="s">
        <v>245</v>
      </c>
      <c r="E167" s="2" t="s">
        <v>68</v>
      </c>
      <c r="F167" s="2" t="s">
        <v>104</v>
      </c>
      <c r="G167" s="2" t="s">
        <v>246</v>
      </c>
      <c r="H167" s="2" t="s">
        <v>71</v>
      </c>
      <c r="I167" s="2" t="s">
        <v>127</v>
      </c>
      <c r="J167" s="2" t="s">
        <v>247</v>
      </c>
      <c r="K167" s="2" t="s">
        <v>197</v>
      </c>
      <c r="L167" s="2" t="s">
        <v>75</v>
      </c>
      <c r="M167" s="2" t="s">
        <v>155</v>
      </c>
      <c r="N167" s="2" t="s">
        <v>77</v>
      </c>
      <c r="O167" s="2">
        <v>14</v>
      </c>
      <c r="P167" s="2" t="inlineStr">
        <is>
          <t xml:space="preserve">No AI tool (use approved non-AI process)</t>
        </is>
      </c>
      <c r="Q167" s="2" t="inlineStr">
        <is>
          <t xml:space="preserve">Secure Enclave via exception request</t>
        </is>
      </c>
      <c r="R167" s="2" t="inlineStr">
        <is>
          <t xml:space="preserve">Copilot Chat: not approved for Restricted data; M365 Copilot: not approved for Restricted data; ChatGPT Edu: not approved for Restricted data</t>
        </is>
      </c>
      <c r="S167" s="2" t="inlineStr">
        <is>
          <t xml:space="preserve">Confirm the technology control plan covers this environment and that every user is cleared. Confirm the tool works with your setup; Disability Resources can advise.</t>
        </is>
      </c>
      <c r="T167" s="2" t="inlineStr">
        <is>
          <t xml:space="preserve">Exception request</t>
        </is>
      </c>
      <c r="U167" s="2" t="s">
        <v>82</v>
      </c>
      <c r="V167" s="2" t="s">
        <v>112</v>
      </c>
      <c r="W167" s="2" t="s">
        <v>136</v>
      </c>
      <c r="X167" s="2" t="s">
        <v>237</v>
      </c>
      <c r="Y167" s="2" t="inlineStr">
        <is>
          <t xml:space="preserve">No tool</t>
        </is>
      </c>
      <c r="Z167" s="2" t="inlineStr">
        <is>
          <t xml:space="preserve">Layer 3: Consultation / custom request</t>
        </is>
      </c>
      <c r="AA167" s="2" t="s">
        <v>252</v>
      </c>
      <c r="AB167" s="2" t="inlineStr">
        <is>
          <t xml:space="preserve">Export control office + Research Computing</t>
        </is>
      </c>
      <c r="AC167" s="2" t="s">
        <v>65</v>
      </c>
      <c r="AD167" s="2" t="s">
        <v>141</v>
      </c>
      <c r="AE167" s="2" t="s">
        <v>90</v>
      </c>
      <c r="AF167" s="2" t="s">
        <v>91</v>
      </c>
      <c r="AG167" s="2" t="s">
        <v>92</v>
      </c>
      <c r="AH167" s="2" t="inlineStr">
        <is>
          <t xml:space="preserve">Secure Enclave would qualify, but it requires an approved research computing project. Until that is in place, use the non-AI process; a personal AI account is never an acceptable workaround.</t>
        </is>
      </c>
      <c r="AI167" s="2" t="inlineStr">
        <is>
          <t xml:space="preserve">Data: Restricted (CUI/Export) → Eligible tools: 14</t>
        </is>
      </c>
      <c r="AJ167" s="2" t="s">
        <v>256</v>
      </c>
      <c r="AK167" s="2" t="s">
        <v>119</v>
      </c>
      <c r="AL167" s="2" t="s">
        <v>97</v>
      </c>
      <c r="AM167" s="2" t="s">
        <v>77</v>
      </c>
      <c r="AN167" s="2" t="s">
        <v>73</v>
      </c>
      <c r="AO167" s="2" t="s">
        <v>77</v>
      </c>
      <c r="AP167" s="2" t="s">
        <v>146</v>
      </c>
    </row>
    <row r="168" customFormat="false" ht="35.05" hidden="false" customHeight="false" outlineLevel="0" collapsed="false">
      <c r="A168" s="2" t="s">
        <v>1073</v>
      </c>
      <c r="B168" s="2" t="s">
        <v>121</v>
      </c>
      <c r="C168" s="2" t="s">
        <v>471</v>
      </c>
      <c r="D168" s="2" t="s">
        <v>395</v>
      </c>
      <c r="E168" s="2" t="s">
        <v>124</v>
      </c>
      <c r="F168" s="2" t="s">
        <v>485</v>
      </c>
      <c r="G168" s="2" t="s">
        <v>1074</v>
      </c>
      <c r="H168" s="2" t="s">
        <v>71</v>
      </c>
      <c r="I168" s="2" t="s">
        <v>260</v>
      </c>
      <c r="J168" s="2" t="s">
        <v>73</v>
      </c>
      <c r="K168" s="2" t="s">
        <v>487</v>
      </c>
      <c r="L168" s="2" t="s">
        <v>75</v>
      </c>
      <c r="M168" s="2" t="s">
        <v>619</v>
      </c>
      <c r="N168" s="2" t="s">
        <v>77</v>
      </c>
      <c r="O168" s="2">
        <v>14</v>
      </c>
      <c r="P168" s="2" t="inlineStr">
        <is>
          <t xml:space="preserve">ChatGPT Edu</t>
        </is>
      </c>
      <c r="Q168" s="2" t="inlineStr">
        <is>
          <t xml:space="preserve">Adobe Firefly / Express</t>
        </is>
      </c>
      <c r="R168" s="2" t="inlineStr">
        <is>
          <t xml:space="preserve">Secure Enclave: requires an approved research computing project; Copilot Studio: not available to this role; Workday/ServiceNow AI: not available to this role</t>
        </is>
      </c>
      <c r="S168" s="2" t="inlineStr">
        <is>
          <t xml:space="preserve">Label AI-generated images and follow brand and copyright guidelines. Confirm the tool works with your setup; Disability Resources can advise.</t>
        </is>
      </c>
      <c r="T168" s="2" t="inlineStr">
        <is>
          <t xml:space="preserve">Open choice (top two)</t>
        </is>
      </c>
      <c r="U168" s="2" t="s">
        <v>202</v>
      </c>
      <c r="V168" s="2" t="s">
        <v>490</v>
      </c>
      <c r="W168" s="2" t="s">
        <v>263</v>
      </c>
      <c r="X168" s="2" t="s">
        <v>491</v>
      </c>
      <c r="Y168" s="2" t="inlineStr">
        <is>
          <t xml:space="preserve">Yes (#1)</t>
        </is>
      </c>
      <c r="Z168" s="2" t="inlineStr">
        <is>
          <t xml:space="preserve">Layer 1: Quick Matcher</t>
        </is>
      </c>
      <c r="AA168" s="2" t="s">
        <v>298</v>
      </c>
      <c r="AB168" s="2" t="inlineStr">
        <is>
          <t xml:space="preserve">Self-service</t>
        </is>
      </c>
      <c r="AC168" s="2" t="s">
        <v>121</v>
      </c>
      <c r="AD168" s="2" t="s">
        <v>77</v>
      </c>
      <c r="AE168" s="2" t="s">
        <v>90</v>
      </c>
      <c r="AF168" s="2" t="s">
        <v>91</v>
      </c>
      <c r="AG168" s="2" t="s">
        <v>92</v>
      </c>
      <c r="AH168" s="2" t="inlineStr">
        <is>
          <t xml:space="preserve">Public information, so data rules do not narrow the choice. ChatGPT Edu ranks first because it handles file-based data analysis, image generation and voice in one place, with study mode for learners.</t>
        </is>
      </c>
      <c r="AI168" s="2" t="inlineStr">
        <is>
          <t xml:space="preserve">Data: Public → Eligible tools: 14 → Top fit: ChatGPT Edu</t>
        </is>
      </c>
      <c r="AJ168" s="2" t="s">
        <v>474</v>
      </c>
      <c r="AK168" s="2" t="s">
        <v>494</v>
      </c>
      <c r="AL168" s="2" t="s">
        <v>97</v>
      </c>
      <c r="AM168" s="2" t="s">
        <v>77</v>
      </c>
      <c r="AN168" s="2" t="s">
        <v>73</v>
      </c>
      <c r="AO168" s="2" t="s">
        <v>77</v>
      </c>
      <c r="AP168" s="2" t="s">
        <v>98</v>
      </c>
    </row>
    <row r="169" customFormat="false" ht="35.05" hidden="false" customHeight="false" outlineLevel="0" collapsed="false">
      <c r="A169" s="2" t="s">
        <v>1077</v>
      </c>
      <c r="B169" s="2" t="s">
        <v>168</v>
      </c>
      <c r="C169" s="2" t="s">
        <v>621</v>
      </c>
      <c r="D169" s="2" t="s">
        <v>673</v>
      </c>
      <c r="E169" s="2" t="s">
        <v>124</v>
      </c>
      <c r="F169" s="2" t="s">
        <v>453</v>
      </c>
      <c r="G169" s="2" t="s">
        <v>1078</v>
      </c>
      <c r="H169" s="2" t="s">
        <v>406</v>
      </c>
      <c r="I169" s="2" t="s">
        <v>260</v>
      </c>
      <c r="J169" s="2" t="s">
        <v>73</v>
      </c>
      <c r="K169" s="2" t="s">
        <v>197</v>
      </c>
      <c r="L169" s="2" t="s">
        <v>75</v>
      </c>
      <c r="M169" s="2" t="s">
        <v>76</v>
      </c>
      <c r="N169" s="2" t="s">
        <v>77</v>
      </c>
      <c r="O169" s="2">
        <v>14</v>
      </c>
      <c r="P169" s="2" t="inlineStr">
        <is>
          <t xml:space="preserve">ChatGPT Edu</t>
        </is>
      </c>
      <c r="Q169" s="2" t="inlineStr">
        <is>
          <t xml:space="preserve">Claude for Education</t>
        </is>
      </c>
      <c r="R169" s="2" t="inlineStr">
        <is>
          <t xml:space="preserve">M365 Copilot: requires a license; Canvas AI: not available to this role; Claude Code: not available to this role</t>
        </is>
      </c>
      <c r="S169" s="2" t="inlineStr">
        <is>
          <t xml:space="preserve">Disclose AI use as the syllabus requires. Ask the tool to explain in your first language when useful, and double-check translated key terms.</t>
        </is>
      </c>
      <c r="T169" s="2" t="inlineStr">
        <is>
          <t xml:space="preserve">Open choice (top two)</t>
        </is>
      </c>
      <c r="U169" s="2" t="s">
        <v>168</v>
      </c>
      <c r="V169" s="2" t="s">
        <v>455</v>
      </c>
      <c r="W169" s="2" t="s">
        <v>263</v>
      </c>
      <c r="X169" s="2" t="s">
        <v>223</v>
      </c>
      <c r="Y169" s="2" t="inlineStr">
        <is>
          <t xml:space="preserve">Yes (#1)</t>
        </is>
      </c>
      <c r="Z169" s="2" t="inlineStr">
        <is>
          <t xml:space="preserve">Layer 1: Quick Matcher</t>
        </is>
      </c>
      <c r="AA169" s="2" t="s">
        <v>456</v>
      </c>
      <c r="AB169" s="2" t="inlineStr">
        <is>
          <t xml:space="preserve">Self-service</t>
        </is>
      </c>
      <c r="AC169" s="2" t="s">
        <v>186</v>
      </c>
      <c r="AD169" s="2" t="s">
        <v>77</v>
      </c>
      <c r="AE169" s="2" t="s">
        <v>90</v>
      </c>
      <c r="AF169" s="2" t="s">
        <v>91</v>
      </c>
      <c r="AG169" s="2" t="s">
        <v>92</v>
      </c>
      <c r="AH169" s="2" t="inlineStr">
        <is>
          <t xml:space="preserve">Public information, so data rules do not narrow the choice. ChatGPT Edu ranks first because it handles file-based data analysis, image generation and voice in one place, with study mode for learners.</t>
        </is>
      </c>
      <c r="AI169" s="2" t="inlineStr">
        <is>
          <t xml:space="preserve">Data: Public → Course policy: Permitted → Eligible tools: 14 → Top fit: ChatGPT Edu</t>
        </is>
      </c>
      <c r="AJ169" s="2" t="s">
        <v>626</v>
      </c>
      <c r="AK169" s="2" t="s">
        <v>459</v>
      </c>
      <c r="AL169" s="2" t="s">
        <v>77</v>
      </c>
      <c r="AM169" s="2" t="s">
        <v>77</v>
      </c>
      <c r="AN169" s="2" t="s">
        <v>73</v>
      </c>
      <c r="AO169" s="2" t="s">
        <v>77</v>
      </c>
      <c r="AP169" s="2" t="s">
        <v>98</v>
      </c>
    </row>
    <row r="170" customFormat="false" ht="35.05" hidden="false" customHeight="false" outlineLevel="0" collapsed="false">
      <c r="A170" s="2" t="s">
        <v>1081</v>
      </c>
      <c r="B170" s="2" t="s">
        <v>168</v>
      </c>
      <c r="C170" s="2" t="s">
        <v>169</v>
      </c>
      <c r="D170" s="2" t="s">
        <v>329</v>
      </c>
      <c r="E170" s="2" t="s">
        <v>68</v>
      </c>
      <c r="F170" s="2" t="s">
        <v>171</v>
      </c>
      <c r="G170" s="2" t="s">
        <v>1082</v>
      </c>
      <c r="H170" s="2" t="s">
        <v>71</v>
      </c>
      <c r="I170" s="2" t="s">
        <v>72</v>
      </c>
      <c r="J170" s="2" t="s">
        <v>272</v>
      </c>
      <c r="K170" s="2" t="s">
        <v>197</v>
      </c>
      <c r="L170" s="2" t="s">
        <v>75</v>
      </c>
      <c r="M170" s="2" t="s">
        <v>155</v>
      </c>
      <c r="N170" s="2" t="s">
        <v>77</v>
      </c>
      <c r="O170" s="2">
        <v>14</v>
      </c>
      <c r="P170" s="2" t="inlineStr">
        <is>
          <t xml:space="preserve">Claude for Education</t>
        </is>
      </c>
      <c r="Q170" s="2" t="inlineStr">
        <is>
          <t xml:space="preserve">ChatGPT Edu</t>
        </is>
      </c>
      <c r="R170" s="2" t="inlineStr">
        <is>
          <t xml:space="preserve">M365 Copilot: requires a license; Canvas AI: not approved for unpublished work; Zoom AI: not approved for unpublished work</t>
        </is>
      </c>
      <c r="S170" s="2" t="inlineStr">
        <is>
          <t xml:space="preserve">Use the institutional account only (inputs are not used for training); keep it out of personal tools. Verify every citation and factual claim against the source. Confirm the tool works with your setup; Disability Resources can advise.</t>
        </is>
      </c>
      <c r="T170" s="2" t="inlineStr">
        <is>
          <t xml:space="preserve">Open choice (top two)</t>
        </is>
      </c>
      <c r="U170" s="2" t="s">
        <v>168</v>
      </c>
      <c r="V170" s="2" t="s">
        <v>180</v>
      </c>
      <c r="W170" s="2" t="s">
        <v>84</v>
      </c>
      <c r="X170" s="2" t="s">
        <v>181</v>
      </c>
      <c r="Y170" s="2" t="inlineStr">
        <is>
          <t xml:space="preserve">Yes (#1)</t>
        </is>
      </c>
      <c r="Z170" s="2" t="inlineStr">
        <is>
          <t xml:space="preserve">Layer 1: Quick Matcher</t>
        </is>
      </c>
      <c r="AA170" s="2" t="s">
        <v>265</v>
      </c>
      <c r="AB170" s="2" t="inlineStr">
        <is>
          <t xml:space="preserve">Self-service</t>
        </is>
      </c>
      <c r="AC170" s="2" t="s">
        <v>186</v>
      </c>
      <c r="AD170" s="2" t="s">
        <v>77</v>
      </c>
      <c r="AE170" s="2" t="s">
        <v>90</v>
      </c>
      <c r="AF170" s="2" t="s">
        <v>91</v>
      </c>
      <c r="AG170" s="2" t="s">
        <v>92</v>
      </c>
      <c r="AH170" s="2" t="inlineStr">
        <is>
          <t xml:space="preserve">Unpublished work counts as Internal, so campus-contracted tools that do not train on inputs are eligible and personal accounts are not. Claude Edu ranks first because it is strong on long documents, careful writing feedback and code, and its Learning mode guides rather than answers.</t>
        </is>
      </c>
      <c r="AI170" s="2" t="inlineStr">
        <is>
          <t xml:space="preserve">Data: Internal (Unpublished IP) → Eligible tools: 14 → Top fit: Claude Edu</t>
        </is>
      </c>
      <c r="AJ170" s="2" t="s">
        <v>189</v>
      </c>
      <c r="AK170" s="2" t="s">
        <v>190</v>
      </c>
      <c r="AL170" s="2" t="s">
        <v>77</v>
      </c>
      <c r="AM170" s="2" t="s">
        <v>77</v>
      </c>
      <c r="AN170" s="2" t="s">
        <v>73</v>
      </c>
      <c r="AO170" s="2" t="s">
        <v>77</v>
      </c>
      <c r="AP170" s="2" t="s">
        <v>98</v>
      </c>
    </row>
    <row r="171" customFormat="false" ht="35.05" hidden="false" customHeight="false" outlineLevel="0" collapsed="false">
      <c r="A171" s="2" t="s">
        <v>1083</v>
      </c>
      <c r="B171" s="2" t="s">
        <v>168</v>
      </c>
      <c r="C171" s="2" t="s">
        <v>192</v>
      </c>
      <c r="D171" s="2" t="s">
        <v>1039</v>
      </c>
      <c r="E171" s="2" t="s">
        <v>68</v>
      </c>
      <c r="F171" s="2" t="s">
        <v>193</v>
      </c>
      <c r="G171" s="2" t="s">
        <v>1084</v>
      </c>
      <c r="H171" s="2" t="s">
        <v>71</v>
      </c>
      <c r="I171" s="2" t="s">
        <v>72</v>
      </c>
      <c r="J171" s="2" t="s">
        <v>73</v>
      </c>
      <c r="K171" s="2" t="s">
        <v>216</v>
      </c>
      <c r="L171" s="2" t="s">
        <v>75</v>
      </c>
      <c r="M171" s="2" t="s">
        <v>155</v>
      </c>
      <c r="N171" s="2" t="s">
        <v>77</v>
      </c>
      <c r="O171" s="2">
        <v>14</v>
      </c>
      <c r="P171" s="2" t="inlineStr">
        <is>
          <t xml:space="preserve">Claude for Education</t>
        </is>
      </c>
      <c r="Q171" s="2" t="inlineStr">
        <is>
          <t xml:space="preserve">Microsoft 365 Copilot Chat</t>
        </is>
      </c>
      <c r="R171" s="2" t="inlineStr">
        <is>
          <t xml:space="preserve">M365 Copilot: requires a license; Claude Code: needs advanced proficiency and training first; Elicit/Scite: not approved for Internal data</t>
        </is>
      </c>
      <c r="S171" s="2" t="inlineStr">
        <is>
          <t xml:space="preserve">Confirm the tool works with your setup; Disability Resources can advise.</t>
        </is>
      </c>
      <c r="T171" s="2" t="inlineStr">
        <is>
          <t xml:space="preserve">Default, alternatives allowed</t>
        </is>
      </c>
      <c r="U171" s="2" t="s">
        <v>202</v>
      </c>
      <c r="V171" s="2" t="s">
        <v>203</v>
      </c>
      <c r="W171" s="2" t="s">
        <v>84</v>
      </c>
      <c r="X171" s="2" t="s">
        <v>181</v>
      </c>
      <c r="Y171" s="2" t="inlineStr">
        <is>
          <t xml:space="preserve">Yes (#1)</t>
        </is>
      </c>
      <c r="Z171" s="2" t="inlineStr">
        <is>
          <t xml:space="preserve">Layer 1: Quick Matcher</t>
        </is>
      </c>
      <c r="AA171" s="2" t="s">
        <v>265</v>
      </c>
      <c r="AB171" s="2" t="inlineStr">
        <is>
          <t xml:space="preserve">Self-service</t>
        </is>
      </c>
      <c r="AC171" s="2" t="s">
        <v>186</v>
      </c>
      <c r="AD171" s="2" t="s">
        <v>77</v>
      </c>
      <c r="AE171" s="2" t="s">
        <v>90</v>
      </c>
      <c r="AF171" s="2" t="s">
        <v>91</v>
      </c>
      <c r="AG171" s="2" t="s">
        <v>92</v>
      </c>
      <c r="AH171"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171" s="2" t="inlineStr">
        <is>
          <t xml:space="preserve">Data: Internal → Eligible tools: 14 → Top fit: Claude Edu</t>
        </is>
      </c>
      <c r="AJ171" s="2" t="s">
        <v>209</v>
      </c>
      <c r="AK171" s="2" t="s">
        <v>210</v>
      </c>
      <c r="AL171" s="2" t="s">
        <v>77</v>
      </c>
      <c r="AM171" s="2" t="s">
        <v>77</v>
      </c>
      <c r="AN171" s="2" t="s">
        <v>73</v>
      </c>
      <c r="AO171" s="2" t="s">
        <v>77</v>
      </c>
      <c r="AP171" s="2" t="s">
        <v>98</v>
      </c>
    </row>
    <row r="172" customFormat="false" ht="35.05" hidden="false" customHeight="false" outlineLevel="0" collapsed="false">
      <c r="A172" s="2" t="s">
        <v>1086</v>
      </c>
      <c r="B172" s="2" t="s">
        <v>65</v>
      </c>
      <c r="C172" s="2" t="s">
        <v>244</v>
      </c>
      <c r="D172" s="2" t="s">
        <v>245</v>
      </c>
      <c r="E172" s="2" t="s">
        <v>124</v>
      </c>
      <c r="F172" s="2" t="s">
        <v>104</v>
      </c>
      <c r="G172" s="2" t="s">
        <v>372</v>
      </c>
      <c r="H172" s="2" t="s">
        <v>71</v>
      </c>
      <c r="I172" s="2" t="s">
        <v>72</v>
      </c>
      <c r="J172" s="2" t="s">
        <v>73</v>
      </c>
      <c r="K172" s="2" t="s">
        <v>174</v>
      </c>
      <c r="L172" s="2" t="s">
        <v>75</v>
      </c>
      <c r="M172" s="2" t="s">
        <v>155</v>
      </c>
      <c r="N172" s="2" t="s">
        <v>77</v>
      </c>
      <c r="O172" s="2">
        <v>14</v>
      </c>
      <c r="P172" s="2" t="inlineStr">
        <is>
          <t xml:space="preserve">Claude for Education</t>
        </is>
      </c>
      <c r="Q172" s="2" t="inlineStr">
        <is>
          <t xml:space="preserve">NotebookLM (Google Workspace for Education)</t>
        </is>
      </c>
      <c r="R172" s="2" t="inlineStr">
        <is>
          <t xml:space="preserve">Canvas AI: not available to this role; Claude Code: not available to this role; Elicit/Scite: not approved for Internal data</t>
        </is>
      </c>
      <c r="S172" s="2" t="inlineStr">
        <is>
          <t xml:space="preserve">Confirm the tool works with your setup; Disability Resources can advise.</t>
        </is>
      </c>
      <c r="T172" s="2" t="inlineStr">
        <is>
          <t xml:space="preserve">Open choice (top two)</t>
        </is>
      </c>
      <c r="U172" s="2" t="s">
        <v>82</v>
      </c>
      <c r="V172" s="2" t="s">
        <v>112</v>
      </c>
      <c r="W172" s="2" t="s">
        <v>84</v>
      </c>
      <c r="X172" s="2" t="s">
        <v>113</v>
      </c>
      <c r="Y172" s="2" t="inlineStr">
        <is>
          <t xml:space="preserve">Yes (#1)</t>
        </is>
      </c>
      <c r="Z172" s="2" t="inlineStr">
        <is>
          <t xml:space="preserve">Layer 1: Quick Matcher</t>
        </is>
      </c>
      <c r="AA172" s="2" t="s">
        <v>374</v>
      </c>
      <c r="AB172" s="2" t="inlineStr">
        <is>
          <t xml:space="preserve">Self-service</t>
        </is>
      </c>
      <c r="AC172" s="2" t="s">
        <v>65</v>
      </c>
      <c r="AD172" s="2" t="s">
        <v>77</v>
      </c>
      <c r="AE172" s="2" t="s">
        <v>90</v>
      </c>
      <c r="AF172" s="2" t="s">
        <v>91</v>
      </c>
      <c r="AG172" s="2" t="s">
        <v>92</v>
      </c>
      <c r="AH172"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172" s="2" t="inlineStr">
        <is>
          <t xml:space="preserve">Data: Internal → Eligible tools: 14 → Top fit: Claude Edu</t>
        </is>
      </c>
      <c r="AJ172" s="2" t="s">
        <v>256</v>
      </c>
      <c r="AK172" s="2" t="s">
        <v>119</v>
      </c>
      <c r="AL172" s="2" t="s">
        <v>97</v>
      </c>
      <c r="AM172" s="2" t="s">
        <v>77</v>
      </c>
      <c r="AN172" s="2" t="s">
        <v>73</v>
      </c>
      <c r="AO172" s="2" t="s">
        <v>77</v>
      </c>
      <c r="AP172" s="2" t="s">
        <v>98</v>
      </c>
    </row>
    <row r="173" customFormat="false" ht="35.05" hidden="false" customHeight="false" outlineLevel="0" collapsed="false">
      <c r="A173" s="2" t="s">
        <v>1087</v>
      </c>
      <c r="B173" s="2" t="s">
        <v>121</v>
      </c>
      <c r="C173" s="2" t="s">
        <v>122</v>
      </c>
      <c r="D173" s="2" t="s">
        <v>213</v>
      </c>
      <c r="E173" s="2" t="s">
        <v>124</v>
      </c>
      <c r="F173" s="2" t="s">
        <v>500</v>
      </c>
      <c r="G173" s="2" t="s">
        <v>1088</v>
      </c>
      <c r="H173" s="2" t="s">
        <v>71</v>
      </c>
      <c r="I173" s="2" t="s">
        <v>72</v>
      </c>
      <c r="J173" s="2" t="s">
        <v>272</v>
      </c>
      <c r="K173" s="2" t="s">
        <v>197</v>
      </c>
      <c r="L173" s="2" t="s">
        <v>75</v>
      </c>
      <c r="M173" s="2" t="s">
        <v>155</v>
      </c>
      <c r="N173" s="2" t="s">
        <v>77</v>
      </c>
      <c r="O173" s="2">
        <v>14</v>
      </c>
      <c r="P173" s="2" t="inlineStr">
        <is>
          <t xml:space="preserve">ChatGPT Edu</t>
        </is>
      </c>
      <c r="Q173" s="2" t="inlineStr">
        <is>
          <t xml:space="preserve">Claude for Education</t>
        </is>
      </c>
      <c r="R173" s="2" t="inlineStr">
        <is>
          <t xml:space="preserve">Canvas AI: not approved for unpublished work; Zoom AI: not approved for unpublished work; Elicit/Scite: not approved for Internal data</t>
        </is>
      </c>
      <c r="S173" s="2" t="inlineStr">
        <is>
          <t xml:space="preserve">Use the institutional account only (inputs are not used for training); keep it out of personal tools. Verify every citation and factual claim against the source. Confirm the tool works with your setup; Disability Resources can advise.</t>
        </is>
      </c>
      <c r="T173" s="2" t="inlineStr">
        <is>
          <t xml:space="preserve">Open choice (top two)</t>
        </is>
      </c>
      <c r="U173" s="2" t="s">
        <v>135</v>
      </c>
      <c r="V173" s="2" t="s">
        <v>83</v>
      </c>
      <c r="W173" s="2" t="s">
        <v>84</v>
      </c>
      <c r="X173" s="2" t="s">
        <v>85</v>
      </c>
      <c r="Y173" s="2" t="inlineStr">
        <is>
          <t xml:space="preserve">Yes (#1)</t>
        </is>
      </c>
      <c r="Z173" s="2" t="inlineStr">
        <is>
          <t xml:space="preserve">Layer 1: Quick Matcher</t>
        </is>
      </c>
      <c r="AA173" s="2" t="s">
        <v>298</v>
      </c>
      <c r="AB173" s="2" t="inlineStr">
        <is>
          <t xml:space="preserve">Self-service</t>
        </is>
      </c>
      <c r="AC173" s="2" t="s">
        <v>121</v>
      </c>
      <c r="AD173" s="2" t="s">
        <v>77</v>
      </c>
      <c r="AE173" s="2" t="s">
        <v>90</v>
      </c>
      <c r="AF173" s="2" t="s">
        <v>91</v>
      </c>
      <c r="AG173" s="2" t="s">
        <v>92</v>
      </c>
      <c r="AH173" s="2" t="inlineStr">
        <is>
          <t xml:space="preserve">Unpublished work counts as Internal, so campus-contracted tools that do not train on inputs are eligible and personal accounts are not. ChatGPT Edu ranks first because it handles file-based data analysis, image generation and voice in one place, with study mode for learners.</t>
        </is>
      </c>
      <c r="AI173" s="2" t="inlineStr">
        <is>
          <t xml:space="preserve">Data: Internal (Unpublished IP) → Eligible tools: 14 → Top fit: ChatGPT Edu</t>
        </is>
      </c>
      <c r="AJ173" s="2" t="s">
        <v>144</v>
      </c>
      <c r="AK173" s="2" t="s">
        <v>504</v>
      </c>
      <c r="AL173" s="2" t="s">
        <v>97</v>
      </c>
      <c r="AM173" s="2" t="s">
        <v>77</v>
      </c>
      <c r="AN173" s="2" t="s">
        <v>73</v>
      </c>
      <c r="AO173" s="2" t="s">
        <v>77</v>
      </c>
      <c r="AP173" s="2" t="s">
        <v>98</v>
      </c>
    </row>
    <row r="174" customFormat="false" ht="46.25" hidden="false" customHeight="false" outlineLevel="0" collapsed="false">
      <c r="A174" s="2" t="s">
        <v>1092</v>
      </c>
      <c r="B174" s="2" t="s">
        <v>168</v>
      </c>
      <c r="C174" s="2" t="s">
        <v>322</v>
      </c>
      <c r="D174" s="2" t="s">
        <v>213</v>
      </c>
      <c r="E174" s="2" t="s">
        <v>68</v>
      </c>
      <c r="F174" s="2" t="s">
        <v>125</v>
      </c>
      <c r="G174" s="2" t="s">
        <v>1093</v>
      </c>
      <c r="H174" s="2" t="s">
        <v>755</v>
      </c>
      <c r="I174" s="2" t="s">
        <v>260</v>
      </c>
      <c r="J174" s="2" t="s">
        <v>73</v>
      </c>
      <c r="K174" s="2" t="s">
        <v>74</v>
      </c>
      <c r="L174" s="2" t="s">
        <v>75</v>
      </c>
      <c r="M174" s="2" t="s">
        <v>155</v>
      </c>
      <c r="N174" s="2" t="s">
        <v>77</v>
      </c>
      <c r="O174" s="2">
        <v>14</v>
      </c>
      <c r="P174" s="2" t="inlineStr">
        <is>
          <t xml:space="preserve">ChatGPT Edu</t>
        </is>
      </c>
      <c r="Q174" s="2" t="inlineStr">
        <is>
          <t xml:space="preserve">Claude for Education</t>
        </is>
      </c>
      <c r="R174" s="2" t="inlineStr">
        <is>
          <t xml:space="preserve">Copilot Chat: course allows only specified, guided uses; M365 Copilot: requires a license; Canvas AI: not available to this role</t>
        </is>
      </c>
      <c r="S174" s="2" t="inlineStr">
        <is>
          <t xml:space="preserve">Stay within the uses the syllabus allows (explanation, practice, feedback); do not submit AI-written text. Confirm the tool works with your setup; Disability Resources can advise.</t>
        </is>
      </c>
      <c r="T174" s="2" t="inlineStr">
        <is>
          <t xml:space="preserve">Default, alternatives allowed</t>
        </is>
      </c>
      <c r="U174" s="2" t="s">
        <v>168</v>
      </c>
      <c r="V174" s="2" t="s">
        <v>83</v>
      </c>
      <c r="W174" s="2" t="s">
        <v>263</v>
      </c>
      <c r="X174" s="2" t="s">
        <v>223</v>
      </c>
      <c r="Y174" s="2" t="inlineStr">
        <is>
          <t xml:space="preserve">Yes (#1)</t>
        </is>
      </c>
      <c r="Z174" s="2" t="inlineStr">
        <is>
          <t xml:space="preserve">Layer 1: Quick Matcher</t>
        </is>
      </c>
      <c r="AA174" s="2" t="s">
        <v>821</v>
      </c>
      <c r="AB174" s="2" t="inlineStr">
        <is>
          <t xml:space="preserve">Self-service</t>
        </is>
      </c>
      <c r="AC174" s="2" t="s">
        <v>186</v>
      </c>
      <c r="AD174" s="2" t="s">
        <v>77</v>
      </c>
      <c r="AE174" s="2" t="s">
        <v>90</v>
      </c>
      <c r="AF174" s="2" t="s">
        <v>91</v>
      </c>
      <c r="AG174" s="2" t="s">
        <v>92</v>
      </c>
      <c r="AH174" s="2" t="inlineStr">
        <is>
          <t xml:space="preserve">Public information, so data rules do not narrow the choice. The course allows only guided uses, so tools that just produce finished work are set aside. ChatGPT Edu ranks first because it handles file-based data analysis, image generation and voice in one place, with study mode for learners.</t>
        </is>
      </c>
      <c r="AI174" s="2" t="inlineStr">
        <is>
          <t xml:space="preserve">Data: Public → Course policy: Limited → Eligible tools: 14 → Top fit: ChatGPT Edu</t>
        </is>
      </c>
      <c r="AJ174" s="2" t="s">
        <v>327</v>
      </c>
      <c r="AK174" s="2" t="s">
        <v>145</v>
      </c>
      <c r="AL174" s="2" t="s">
        <v>77</v>
      </c>
      <c r="AM174" s="2" t="s">
        <v>77</v>
      </c>
      <c r="AN174" s="2" t="s">
        <v>73</v>
      </c>
      <c r="AO174" s="2" t="s">
        <v>77</v>
      </c>
      <c r="AP174" s="2" t="s">
        <v>166</v>
      </c>
    </row>
    <row r="175" customFormat="false" ht="35.05" hidden="false" customHeight="false" outlineLevel="0" collapsed="false">
      <c r="A175" s="2" t="s">
        <v>1096</v>
      </c>
      <c r="B175" s="2" t="s">
        <v>168</v>
      </c>
      <c r="C175" s="2" t="s">
        <v>621</v>
      </c>
      <c r="D175" s="2" t="s">
        <v>213</v>
      </c>
      <c r="E175" s="2" t="s">
        <v>124</v>
      </c>
      <c r="F175" s="2" t="s">
        <v>125</v>
      </c>
      <c r="G175" s="2" t="s">
        <v>1097</v>
      </c>
      <c r="H175" s="2" t="s">
        <v>173</v>
      </c>
      <c r="I175" s="2" t="s">
        <v>260</v>
      </c>
      <c r="J175" s="2" t="s">
        <v>73</v>
      </c>
      <c r="K175" s="2" t="s">
        <v>74</v>
      </c>
      <c r="L175" s="2" t="s">
        <v>75</v>
      </c>
      <c r="M175" s="2" t="s">
        <v>619</v>
      </c>
      <c r="N175" s="2" t="s">
        <v>77</v>
      </c>
      <c r="O175" s="2">
        <v>17</v>
      </c>
      <c r="P175" s="2" t="inlineStr">
        <is>
          <t xml:space="preserve">No AI tool (use approved non-AI process)</t>
        </is>
      </c>
      <c r="Q175" s="2" t="inlineStr">
        <is>
          <t xml:space="preserve">Tutoring, Writing Center, or office hours</t>
        </is>
      </c>
      <c r="R175" s="2" t="inlineStr">
        <is>
          <t xml:space="preserve">None</t>
        </is>
      </c>
      <c r="S175" s="2" t="inlineStr">
        <is>
          <t xml:space="preserve">Ask the instructor before using AI for ungraded practice. If an accommodation calls for assistive AI, Disability Resources can arrange it with the instructor.</t>
        </is>
      </c>
      <c r="T175" s="2" t="inlineStr">
        <is>
          <t xml:space="preserve">Not permitted: course policy</t>
        </is>
      </c>
      <c r="U175" s="2" t="s">
        <v>168</v>
      </c>
      <c r="V175" s="2" t="s">
        <v>83</v>
      </c>
      <c r="W175" s="2" t="s">
        <v>263</v>
      </c>
      <c r="X175" s="2" t="s">
        <v>223</v>
      </c>
      <c r="Y175" s="2" t="inlineStr">
        <is>
          <t xml:space="preserve">No tool</t>
        </is>
      </c>
      <c r="Z175" s="2" t="inlineStr">
        <is>
          <t xml:space="preserve">Layer 3: Role checklist (no tool)</t>
        </is>
      </c>
      <c r="AA175" s="2" t="s">
        <v>184</v>
      </c>
      <c r="AB175" s="2" t="inlineStr">
        <is>
          <t xml:space="preserve">Self-service</t>
        </is>
      </c>
      <c r="AC175" s="2" t="s">
        <v>186</v>
      </c>
      <c r="AD175" s="2" t="s">
        <v>77</v>
      </c>
      <c r="AE175" s="2" t="s">
        <v>90</v>
      </c>
      <c r="AF175" s="2" t="s">
        <v>91</v>
      </c>
      <c r="AG175" s="2" t="s">
        <v>92</v>
      </c>
      <c r="AH175" s="2" t="inlineStr">
        <is>
          <t xml:space="preserve">The course policy prohibits AI on this work, so no tool is eligible whatever the data class. The Writing Center, tutoring, or the instructor's office hours are the right support.</t>
        </is>
      </c>
      <c r="AI175" s="2" t="inlineStr">
        <is>
          <t xml:space="preserve">Data: Public → Course policy: Prohibited → Eligible tools: 17</t>
        </is>
      </c>
      <c r="AJ175" s="2" t="s">
        <v>626</v>
      </c>
      <c r="AK175" s="2" t="s">
        <v>145</v>
      </c>
      <c r="AL175" s="2" t="s">
        <v>77</v>
      </c>
      <c r="AM175" s="2" t="s">
        <v>77</v>
      </c>
      <c r="AN175" s="2" t="s">
        <v>73</v>
      </c>
      <c r="AO175" s="2" t="s">
        <v>77</v>
      </c>
      <c r="AP175" s="2" t="s">
        <v>166</v>
      </c>
    </row>
    <row r="176" customFormat="false" ht="46.25" hidden="false" customHeight="false" outlineLevel="0" collapsed="false">
      <c r="A176" s="2" t="s">
        <v>1100</v>
      </c>
      <c r="B176" s="2" t="s">
        <v>168</v>
      </c>
      <c r="C176" s="2" t="s">
        <v>621</v>
      </c>
      <c r="D176" s="2" t="s">
        <v>270</v>
      </c>
      <c r="E176" s="2" t="s">
        <v>124</v>
      </c>
      <c r="F176" s="2" t="s">
        <v>171</v>
      </c>
      <c r="G176" s="2" t="s">
        <v>1101</v>
      </c>
      <c r="H176" s="2" t="s">
        <v>755</v>
      </c>
      <c r="I176" s="2" t="s">
        <v>72</v>
      </c>
      <c r="J176" s="2" t="s">
        <v>73</v>
      </c>
      <c r="K176" s="2" t="s">
        <v>174</v>
      </c>
      <c r="L176" s="2" t="s">
        <v>75</v>
      </c>
      <c r="M176" s="2" t="s">
        <v>155</v>
      </c>
      <c r="N176" s="2" t="s">
        <v>77</v>
      </c>
      <c r="O176" s="2">
        <v>14</v>
      </c>
      <c r="P176" s="2" t="inlineStr">
        <is>
          <t xml:space="preserve">Claude for Education</t>
        </is>
      </c>
      <c r="Q176" s="2" t="inlineStr">
        <is>
          <t xml:space="preserve">ChatGPT Edu</t>
        </is>
      </c>
      <c r="R176" s="2" t="inlineStr">
        <is>
          <t xml:space="preserve">Copilot Chat: course allows only specified, guided uses; M365 Copilot: requires a license; Canvas AI: not available to this role</t>
        </is>
      </c>
      <c r="S176" s="2" t="inlineStr">
        <is>
          <t xml:space="preserve">Stay within the uses the syllabus allows (explanation, practice, feedback); do not submit AI-written text. Verify every citation and factual claim against the source. Confirm the tool works with your setup; Disability Resources can advise.</t>
        </is>
      </c>
      <c r="T176" s="2" t="inlineStr">
        <is>
          <t xml:space="preserve">Open choice (top two)</t>
        </is>
      </c>
      <c r="U176" s="2" t="s">
        <v>168</v>
      </c>
      <c r="V176" s="2" t="s">
        <v>180</v>
      </c>
      <c r="W176" s="2" t="s">
        <v>84</v>
      </c>
      <c r="X176" s="2" t="s">
        <v>181</v>
      </c>
      <c r="Y176" s="2" t="inlineStr">
        <is>
          <t xml:space="preserve">Yes (#1)</t>
        </is>
      </c>
      <c r="Z176" s="2" t="inlineStr">
        <is>
          <t xml:space="preserve">Layer 1: Quick Matcher</t>
        </is>
      </c>
      <c r="AA176" s="2" t="s">
        <v>821</v>
      </c>
      <c r="AB176" s="2" t="inlineStr">
        <is>
          <t xml:space="preserve">Self-service</t>
        </is>
      </c>
      <c r="AC176" s="2" t="s">
        <v>186</v>
      </c>
      <c r="AD176" s="2" t="s">
        <v>77</v>
      </c>
      <c r="AE176" s="2" t="s">
        <v>90</v>
      </c>
      <c r="AF176" s="2" t="s">
        <v>91</v>
      </c>
      <c r="AG176" s="2" t="s">
        <v>92</v>
      </c>
      <c r="AH176" s="2" t="inlineStr">
        <is>
          <t xml:space="preserve">Internal data with no regulatory flags, so any campus-contracted tool is eligible (personal accounts are not). The course allows only guided uses, so tools that just produce finished work are set aside. Claude Edu ranks first because it is strong on long documents, careful writing feedback and code, and its Learning mode guides rather than answers.</t>
        </is>
      </c>
      <c r="AI176" s="2" t="inlineStr">
        <is>
          <t xml:space="preserve">Data: Internal → Course policy: Limited → Eligible tools: 14 → Top fit: Claude Edu</t>
        </is>
      </c>
      <c r="AJ176" s="2" t="s">
        <v>626</v>
      </c>
      <c r="AK176" s="2" t="s">
        <v>190</v>
      </c>
      <c r="AL176" s="2" t="s">
        <v>77</v>
      </c>
      <c r="AM176" s="2" t="s">
        <v>77</v>
      </c>
      <c r="AN176" s="2" t="s">
        <v>73</v>
      </c>
      <c r="AO176" s="2" t="s">
        <v>77</v>
      </c>
      <c r="AP176" s="2" t="s">
        <v>166</v>
      </c>
    </row>
    <row r="177" customFormat="false" ht="46.25" hidden="false" customHeight="false" outlineLevel="0" collapsed="false">
      <c r="A177" s="2" t="s">
        <v>1102</v>
      </c>
      <c r="B177" s="2" t="s">
        <v>100</v>
      </c>
      <c r="C177" s="2" t="s">
        <v>231</v>
      </c>
      <c r="D177" s="2" t="s">
        <v>102</v>
      </c>
      <c r="E177" s="2" t="s">
        <v>103</v>
      </c>
      <c r="F177" s="2" t="s">
        <v>500</v>
      </c>
      <c r="G177" s="2" t="s">
        <v>1103</v>
      </c>
      <c r="H177" s="2" t="s">
        <v>71</v>
      </c>
      <c r="I177" s="2" t="s">
        <v>195</v>
      </c>
      <c r="J177" s="2" t="s">
        <v>387</v>
      </c>
      <c r="K177" s="2" t="s">
        <v>74</v>
      </c>
      <c r="L177" s="2" t="s">
        <v>75</v>
      </c>
      <c r="M177" s="2" t="s">
        <v>76</v>
      </c>
      <c r="N177" s="2" t="s">
        <v>77</v>
      </c>
      <c r="O177" s="2">
        <v>14</v>
      </c>
      <c r="P177" s="2" t="inlineStr">
        <is>
          <t xml:space="preserve">Microsoft 365 Copilot (licensed)</t>
        </is>
      </c>
      <c r="Q177" s="2" t="inlineStr">
        <is>
          <t xml:space="preserve">Campus AI Platform (AWS Bedrock: multi-model chat, bot builder, API)</t>
        </is>
      </c>
      <c r="R177" s="2" t="inlineStr">
        <is>
          <t xml:space="preserve">Copilot Chat: not approved for Confidential data; ChatGPT Edu: not approved for employee records; Claude Edu: not approved for employee records</t>
        </is>
      </c>
      <c r="S177" s="2" t="inlineStr">
        <is>
          <t xml:space="preserve">Limit to people with a need to know; AI output is not a personnel decision. Ask the tool to explain in your first language when useful, and double-check translated key terms. Point to the campus AI basics training.</t>
        </is>
      </c>
      <c r="T177" s="2" t="inlineStr">
        <is>
          <t xml:space="preserve">Guided default</t>
        </is>
      </c>
      <c r="U177" s="2" t="s">
        <v>202</v>
      </c>
      <c r="V177" s="2" t="s">
        <v>83</v>
      </c>
      <c r="W177" s="2" t="s">
        <v>136</v>
      </c>
      <c r="X177" s="2" t="s">
        <v>137</v>
      </c>
      <c r="Y177" s="2" t="inlineStr">
        <is>
          <t xml:space="preserve">Yes (#1)</t>
        </is>
      </c>
      <c r="Z177" s="2" t="inlineStr">
        <is>
          <t xml:space="preserve">Layer 1: Quick Matcher</t>
        </is>
      </c>
      <c r="AA177" s="2" t="s">
        <v>466</v>
      </c>
      <c r="AB177" s="2" t="inlineStr">
        <is>
          <t xml:space="preserve">Self-service</t>
        </is>
      </c>
      <c r="AC177" s="2" t="s">
        <v>65</v>
      </c>
      <c r="AD177" s="2" t="s">
        <v>77</v>
      </c>
      <c r="AE177" s="2" t="s">
        <v>90</v>
      </c>
      <c r="AF177" s="2" t="s">
        <v>91</v>
      </c>
      <c r="AG177" s="2" t="s">
        <v>92</v>
      </c>
      <c r="AH177" s="2" t="inlineStr">
        <is>
          <t xml:space="preserve">Employee records data is Confidential, so only tools under an institutional data agreement are eligible (M365 Copilot, Bedrock platform). M365 Copilot ranks first because it works inside the user's own Outlook, Teams and Office files and stays within the campus tenant.</t>
        </is>
      </c>
      <c r="AI177" s="2" t="inlineStr">
        <is>
          <t xml:space="preserve">Data: Confidential (Personnel) → Eligible tools: 14 → Top fit: M365 Copilot</t>
        </is>
      </c>
      <c r="AJ177" s="2" t="s">
        <v>242</v>
      </c>
      <c r="AK177" s="2" t="s">
        <v>504</v>
      </c>
      <c r="AL177" s="2" t="s">
        <v>97</v>
      </c>
      <c r="AM177" s="2" t="s">
        <v>77</v>
      </c>
      <c r="AN177" s="2" t="s">
        <v>73</v>
      </c>
      <c r="AO177" s="2" t="s">
        <v>77</v>
      </c>
      <c r="AP177" s="2" t="s">
        <v>98</v>
      </c>
    </row>
    <row r="178" customFormat="false" ht="35.05" hidden="false" customHeight="false" outlineLevel="0" collapsed="false">
      <c r="A178" s="2" t="s">
        <v>1108</v>
      </c>
      <c r="B178" s="2" t="s">
        <v>168</v>
      </c>
      <c r="C178" s="2" t="s">
        <v>322</v>
      </c>
      <c r="D178" s="2" t="s">
        <v>213</v>
      </c>
      <c r="E178" s="2" t="s">
        <v>103</v>
      </c>
      <c r="F178" s="2" t="s">
        <v>171</v>
      </c>
      <c r="G178" s="2" t="s">
        <v>1109</v>
      </c>
      <c r="H178" s="2" t="s">
        <v>173</v>
      </c>
      <c r="I178" s="2" t="s">
        <v>260</v>
      </c>
      <c r="J178" s="2" t="s">
        <v>73</v>
      </c>
      <c r="K178" s="2" t="s">
        <v>197</v>
      </c>
      <c r="L178" s="2" t="s">
        <v>75</v>
      </c>
      <c r="M178" s="2" t="s">
        <v>282</v>
      </c>
      <c r="N178" s="2" t="s">
        <v>77</v>
      </c>
      <c r="O178" s="2">
        <v>17</v>
      </c>
      <c r="P178" s="2" t="inlineStr">
        <is>
          <t xml:space="preserve">No AI tool (use approved non-AI process)</t>
        </is>
      </c>
      <c r="Q178" s="2" t="inlineStr">
        <is>
          <t xml:space="preserve">Tutoring, Writing Center, or office hours</t>
        </is>
      </c>
      <c r="R178" s="2" t="inlineStr">
        <is>
          <t xml:space="preserve">None</t>
        </is>
      </c>
      <c r="S178" s="2" t="inlineStr">
        <is>
          <t xml:space="preserve">Ask the instructor before using AI for ungraded practice. If an accommodation calls for assistive AI, Disability Resources can arrange it with the instructor.</t>
        </is>
      </c>
      <c r="T178" s="2" t="inlineStr">
        <is>
          <t xml:space="preserve">Not permitted: course policy</t>
        </is>
      </c>
      <c r="U178" s="2" t="s">
        <v>168</v>
      </c>
      <c r="V178" s="2" t="s">
        <v>180</v>
      </c>
      <c r="W178" s="2" t="s">
        <v>263</v>
      </c>
      <c r="X178" s="2" t="s">
        <v>181</v>
      </c>
      <c r="Y178" s="2" t="inlineStr">
        <is>
          <t xml:space="preserve">No tool</t>
        </is>
      </c>
      <c r="Z178" s="2" t="inlineStr">
        <is>
          <t xml:space="preserve">Layer 3: Role checklist (no tool)</t>
        </is>
      </c>
      <c r="AA178" s="2" t="s">
        <v>184</v>
      </c>
      <c r="AB178" s="2" t="inlineStr">
        <is>
          <t xml:space="preserve">Self-service</t>
        </is>
      </c>
      <c r="AC178" s="2" t="s">
        <v>186</v>
      </c>
      <c r="AD178" s="2" t="s">
        <v>77</v>
      </c>
      <c r="AE178" s="2" t="s">
        <v>90</v>
      </c>
      <c r="AF178" s="2" t="s">
        <v>91</v>
      </c>
      <c r="AG178" s="2" t="s">
        <v>92</v>
      </c>
      <c r="AH178" s="2" t="inlineStr">
        <is>
          <t xml:space="preserve">The course policy prohibits AI on this work, so no tool is eligible whatever the data class. The Writing Center, tutoring, or the instructor's office hours are the right support.</t>
        </is>
      </c>
      <c r="AI178" s="2" t="inlineStr">
        <is>
          <t xml:space="preserve">Data: Public → Course policy: Prohibited → Eligible tools: 17</t>
        </is>
      </c>
      <c r="AJ178" s="2" t="s">
        <v>327</v>
      </c>
      <c r="AK178" s="2" t="s">
        <v>190</v>
      </c>
      <c r="AL178" s="2" t="s">
        <v>77</v>
      </c>
      <c r="AM178" s="2" t="s">
        <v>77</v>
      </c>
      <c r="AN178" s="2" t="s">
        <v>73</v>
      </c>
      <c r="AO178" s="2" t="s">
        <v>77</v>
      </c>
      <c r="AP178" s="2" t="s">
        <v>166</v>
      </c>
    </row>
    <row r="179" customFormat="false" ht="35.05" hidden="false" customHeight="false" outlineLevel="0" collapsed="false">
      <c r="A179" s="2" t="s">
        <v>1111</v>
      </c>
      <c r="B179" s="2" t="s">
        <v>121</v>
      </c>
      <c r="C179" s="2" t="s">
        <v>122</v>
      </c>
      <c r="D179" s="2" t="s">
        <v>649</v>
      </c>
      <c r="E179" s="2" t="s">
        <v>103</v>
      </c>
      <c r="F179" s="2" t="s">
        <v>104</v>
      </c>
      <c r="G179" s="2" t="s">
        <v>1112</v>
      </c>
      <c r="H179" s="2" t="s">
        <v>71</v>
      </c>
      <c r="I179" s="2" t="s">
        <v>127</v>
      </c>
      <c r="J179" s="2" t="s">
        <v>695</v>
      </c>
      <c r="K179" s="2" t="s">
        <v>197</v>
      </c>
      <c r="L179" s="2" t="s">
        <v>75</v>
      </c>
      <c r="M179" s="2" t="s">
        <v>130</v>
      </c>
      <c r="N179" s="2" t="s">
        <v>77</v>
      </c>
      <c r="O179" s="2">
        <v>14</v>
      </c>
      <c r="P179" s="2" t="inlineStr">
        <is>
          <t xml:space="preserve">No AI tool (use approved non-AI process)</t>
        </is>
      </c>
      <c r="Q179" s="2" t="inlineStr">
        <is>
          <t xml:space="preserve">None</t>
        </is>
      </c>
      <c r="R179" s="2" t="inlineStr">
        <is>
          <t xml:space="preserve">Copilot Chat: not approved for Restricted data; M365 Copilot: not approved for Restricted data; ChatGPT Edu: not approved for Restricted data</t>
        </is>
      </c>
      <c r="S179" s="2" t="inlineStr">
        <is>
          <t xml:space="preserve">Confirm the tool works with your setup; Disability Resources can advise. Point to the campus AI basics training.</t>
        </is>
      </c>
      <c r="T179" s="2" t="inlineStr">
        <is>
          <t xml:space="preserve">Not permitted: data class</t>
        </is>
      </c>
      <c r="U179" s="2" t="s">
        <v>135</v>
      </c>
      <c r="V179" s="2" t="s">
        <v>112</v>
      </c>
      <c r="W179" s="2" t="s">
        <v>136</v>
      </c>
      <c r="X179" s="2" t="s">
        <v>700</v>
      </c>
      <c r="Y179" s="2" t="inlineStr">
        <is>
          <t xml:space="preserve">No tool</t>
        </is>
      </c>
      <c r="Z179" s="2" t="inlineStr">
        <is>
          <t xml:space="preserve">Layer 3: Consultation / custom request</t>
        </is>
      </c>
      <c r="AA179" s="2" t="s">
        <v>701</v>
      </c>
      <c r="AB179" s="2" t="inlineStr">
        <is>
          <t xml:space="preserve">Research integrity office (or journal editor)</t>
        </is>
      </c>
      <c r="AC179" s="2" t="s">
        <v>121</v>
      </c>
      <c r="AD179" s="2" t="s">
        <v>141</v>
      </c>
      <c r="AE179" s="2" t="s">
        <v>90</v>
      </c>
      <c r="AF179" s="2" t="s">
        <v>91</v>
      </c>
      <c r="AG179" s="2" t="s">
        <v>92</v>
      </c>
      <c r="AH179" s="2" t="inlineStr">
        <is>
          <t xml:space="preserve">No tool in the catalog is approved for this data. Use the non-AI process; a personal AI account is never an acceptable workaround.</t>
        </is>
      </c>
      <c r="AI179" s="2" t="inlineStr">
        <is>
          <t xml:space="preserve">Data: Restricted (Reviewer confidentiality) → Eligible tools: 14</t>
        </is>
      </c>
      <c r="AJ179" s="2" t="s">
        <v>144</v>
      </c>
      <c r="AK179" s="2" t="s">
        <v>119</v>
      </c>
      <c r="AL179" s="2" t="s">
        <v>77</v>
      </c>
      <c r="AM179" s="2" t="s">
        <v>97</v>
      </c>
      <c r="AN179" s="2" t="s">
        <v>73</v>
      </c>
      <c r="AO179" s="2" t="s">
        <v>77</v>
      </c>
      <c r="AP179" s="2" t="s">
        <v>146</v>
      </c>
    </row>
    <row r="180" customFormat="false" ht="23.85" hidden="false" customHeight="false" outlineLevel="0" collapsed="false">
      <c r="A180" s="2" t="s">
        <v>1113</v>
      </c>
      <c r="B180" s="2" t="s">
        <v>65</v>
      </c>
      <c r="C180" s="2" t="s">
        <v>610</v>
      </c>
      <c r="D180" s="2" t="s">
        <v>1114</v>
      </c>
      <c r="E180" s="2" t="s">
        <v>68</v>
      </c>
      <c r="F180" s="2" t="s">
        <v>888</v>
      </c>
      <c r="G180" s="2" t="s">
        <v>1115</v>
      </c>
      <c r="H180" s="2" t="s">
        <v>71</v>
      </c>
      <c r="I180" s="2" t="s">
        <v>260</v>
      </c>
      <c r="J180" s="2" t="s">
        <v>73</v>
      </c>
      <c r="K180" s="2" t="s">
        <v>197</v>
      </c>
      <c r="L180" s="2" t="s">
        <v>75</v>
      </c>
      <c r="M180" s="2" t="s">
        <v>282</v>
      </c>
      <c r="N180" s="2" t="s">
        <v>77</v>
      </c>
      <c r="O180" s="2">
        <v>14</v>
      </c>
      <c r="P180" s="2" t="inlineStr">
        <is>
          <t xml:space="preserve">ChatGPT Edu</t>
        </is>
      </c>
      <c r="Q180" s="2" t="inlineStr">
        <is>
          <t xml:space="preserve">Claude for Education</t>
        </is>
      </c>
      <c r="R180" s="2" t="inlineStr">
        <is>
          <t xml:space="preserve">Canvas AI: not available to this role; Claude Code: not available to this role; Secure Enclave: not available to this role</t>
        </is>
      </c>
      <c r="S180" s="2" t="inlineStr">
        <is>
          <t xml:space="preserve">Confirm the tool works with your setup; Disability Resources can advise.</t>
        </is>
      </c>
      <c r="T180" s="2" t="inlineStr">
        <is>
          <t xml:space="preserve">Open choice (top two)</t>
        </is>
      </c>
      <c r="U180" s="2" t="s">
        <v>82</v>
      </c>
      <c r="V180" s="2" t="s">
        <v>222</v>
      </c>
      <c r="W180" s="2" t="s">
        <v>263</v>
      </c>
      <c r="X180" s="2" t="s">
        <v>223</v>
      </c>
      <c r="Y180" s="2" t="inlineStr">
        <is>
          <t xml:space="preserve">Yes (#1)</t>
        </is>
      </c>
      <c r="Z180" s="2" t="inlineStr">
        <is>
          <t xml:space="preserve">Layer 1: Quick Matcher</t>
        </is>
      </c>
      <c r="AA180" s="2" t="s">
        <v>298</v>
      </c>
      <c r="AB180" s="2" t="inlineStr">
        <is>
          <t xml:space="preserve">Self-service</t>
        </is>
      </c>
      <c r="AC180" s="2" t="s">
        <v>65</v>
      </c>
      <c r="AD180" s="2" t="s">
        <v>77</v>
      </c>
      <c r="AE180" s="2" t="s">
        <v>90</v>
      </c>
      <c r="AF180" s="2" t="s">
        <v>91</v>
      </c>
      <c r="AG180" s="2" t="s">
        <v>92</v>
      </c>
      <c r="AH180" s="2" t="inlineStr">
        <is>
          <t xml:space="preserve">Public information, so data rules do not narrow the choice. ChatGPT Edu ranks first because it handles file-based data analysis, image generation and voice in one place, with study mode for learners.</t>
        </is>
      </c>
      <c r="AI180" s="2" t="inlineStr">
        <is>
          <t xml:space="preserve">Data: Public → Eligible tools: 14 → Top fit: ChatGPT Edu</t>
        </is>
      </c>
      <c r="AJ180" s="2" t="s">
        <v>615</v>
      </c>
      <c r="AK180" s="2" t="s">
        <v>892</v>
      </c>
      <c r="AL180" s="2" t="s">
        <v>97</v>
      </c>
      <c r="AM180" s="2" t="s">
        <v>77</v>
      </c>
      <c r="AN180" s="2" t="s">
        <v>73</v>
      </c>
      <c r="AO180" s="2" t="s">
        <v>77</v>
      </c>
      <c r="AP180" s="2" t="s">
        <v>98</v>
      </c>
    </row>
    <row r="181" customFormat="false" ht="46.25" hidden="false" customHeight="false" outlineLevel="0" collapsed="false">
      <c r="A181" s="2" t="s">
        <v>1117</v>
      </c>
      <c r="B181" s="2" t="s">
        <v>168</v>
      </c>
      <c r="C181" s="2" t="s">
        <v>192</v>
      </c>
      <c r="D181" s="2" t="s">
        <v>270</v>
      </c>
      <c r="E181" s="2" t="s">
        <v>124</v>
      </c>
      <c r="F181" s="2" t="s">
        <v>193</v>
      </c>
      <c r="G181" s="2" t="s">
        <v>476</v>
      </c>
      <c r="H181" s="2" t="s">
        <v>71</v>
      </c>
      <c r="I181" s="2" t="s">
        <v>195</v>
      </c>
      <c r="J181" s="2" t="s">
        <v>196</v>
      </c>
      <c r="K181" s="2" t="s">
        <v>216</v>
      </c>
      <c r="L181" s="2" t="s">
        <v>75</v>
      </c>
      <c r="M181" s="2" t="s">
        <v>155</v>
      </c>
      <c r="N181" s="2" t="s">
        <v>97</v>
      </c>
      <c r="O181" s="2">
        <v>14</v>
      </c>
      <c r="P181" s="2" t="inlineStr">
        <is>
          <t xml:space="preserve">Claude for Education</t>
        </is>
      </c>
      <c r="Q181" s="2" t="inlineStr">
        <is>
          <t xml:space="preserve">Canvas embedded AI (instructor tools)</t>
        </is>
      </c>
      <c r="R181" s="2" t="inlineStr">
        <is>
          <t xml:space="preserve">Copilot Chat: not approved for Confidential data; M365 Copilot: requires a license; NotebookLM: not approved for Confidential data</t>
        </is>
      </c>
      <c r="S181" s="2" t="inlineStr">
        <is>
          <t xml:space="preserve">Share only the minimum student data the task needs; never use a personal AI account for student records. A human reviews and owns the final output and any decision it informs. Confirm the tool works with your setup; Disability Resources can advise.</t>
        </is>
      </c>
      <c r="T181" s="2" t="inlineStr">
        <is>
          <t xml:space="preserve">Guided default</t>
        </is>
      </c>
      <c r="U181" s="2" t="s">
        <v>202</v>
      </c>
      <c r="V181" s="2" t="s">
        <v>203</v>
      </c>
      <c r="W181" s="2" t="s">
        <v>136</v>
      </c>
      <c r="X181" s="2" t="s">
        <v>204</v>
      </c>
      <c r="Y181" s="2" t="inlineStr">
        <is>
          <t xml:space="preserve">Yes (#1)</t>
        </is>
      </c>
      <c r="Z181" s="2" t="inlineStr">
        <is>
          <t xml:space="preserve">Layer 3: Consultation / custom request</t>
        </is>
      </c>
      <c r="AA181" s="2" t="s">
        <v>332</v>
      </c>
      <c r="AB181" s="2" t="inlineStr">
        <is>
          <t xml:space="preserve">Registrar (FERPA) + unit leadership</t>
        </is>
      </c>
      <c r="AC181" s="2" t="s">
        <v>186</v>
      </c>
      <c r="AD181" s="2" t="s">
        <v>77</v>
      </c>
      <c r="AE181" s="2" t="s">
        <v>90</v>
      </c>
      <c r="AF181" s="2" t="s">
        <v>91</v>
      </c>
      <c r="AG181" s="2" t="s">
        <v>92</v>
      </c>
      <c r="AH181" s="2" t="inlineStr">
        <is>
          <t xml:space="preserve">Student records data is Confidential, so only tools under an institutional data agreement are eligible (Claude Edu, Canvas AI, Bedrock platform, ChatGPT Edu). Claude Edu ranks first because it is strong on long documents, careful writing feedback and code, and its Learning mode guides rather than answers.</t>
        </is>
      </c>
      <c r="AI181" s="2" t="inlineStr">
        <is>
          <t xml:space="preserve">Data: Confidential (FERPA) → Eligible tools: 14 → Top fit: Claude Edu</t>
        </is>
      </c>
      <c r="AJ181" s="2" t="s">
        <v>209</v>
      </c>
      <c r="AK181" s="2" t="s">
        <v>210</v>
      </c>
      <c r="AL181" s="2" t="s">
        <v>77</v>
      </c>
      <c r="AM181" s="2" t="s">
        <v>77</v>
      </c>
      <c r="AN181" s="2" t="s">
        <v>73</v>
      </c>
      <c r="AO181" s="2" t="s">
        <v>77</v>
      </c>
      <c r="AP181" s="2" t="s">
        <v>146</v>
      </c>
    </row>
    <row r="182" customFormat="false" ht="23.85" hidden="false" customHeight="false" outlineLevel="0" collapsed="false">
      <c r="A182" s="2" t="s">
        <v>1118</v>
      </c>
      <c r="B182" s="2" t="s">
        <v>121</v>
      </c>
      <c r="C182" s="2" t="s">
        <v>471</v>
      </c>
      <c r="D182" s="2" t="s">
        <v>170</v>
      </c>
      <c r="E182" s="2" t="s">
        <v>68</v>
      </c>
      <c r="F182" s="2" t="s">
        <v>378</v>
      </c>
      <c r="G182" s="2" t="s">
        <v>1119</v>
      </c>
      <c r="H182" s="2" t="s">
        <v>71</v>
      </c>
      <c r="I182" s="2" t="s">
        <v>260</v>
      </c>
      <c r="J182" s="2" t="s">
        <v>73</v>
      </c>
      <c r="K182" s="2" t="s">
        <v>197</v>
      </c>
      <c r="L182" s="2" t="s">
        <v>75</v>
      </c>
      <c r="M182" s="2" t="s">
        <v>76</v>
      </c>
      <c r="N182" s="2" t="s">
        <v>77</v>
      </c>
      <c r="O182" s="2">
        <v>14</v>
      </c>
      <c r="P182" s="2" t="inlineStr">
        <is>
          <t xml:space="preserve">Claude for Education</t>
        </is>
      </c>
      <c r="Q182" s="2" t="inlineStr">
        <is>
          <t xml:space="preserve">ChatGPT Edu</t>
        </is>
      </c>
      <c r="R182" s="2" t="inlineStr">
        <is>
          <t xml:space="preserve">M365 Copilot: requires a license; Claude Code: needs advanced proficiency and training first; Secure Enclave: requires an approved research computing project</t>
        </is>
      </c>
      <c r="S182" s="2" t="inlineStr">
        <is>
          <t xml:space="preserve">Ask the tool to explain in your first language when useful, and double-check translated key terms.</t>
        </is>
      </c>
      <c r="T182" s="2" t="inlineStr">
        <is>
          <t xml:space="preserve">Open choice (top two)</t>
        </is>
      </c>
      <c r="U182" s="2" t="s">
        <v>202</v>
      </c>
      <c r="V182" s="2" t="s">
        <v>203</v>
      </c>
      <c r="W182" s="2" t="s">
        <v>263</v>
      </c>
      <c r="X182" s="2" t="s">
        <v>181</v>
      </c>
      <c r="Y182" s="2" t="inlineStr">
        <is>
          <t xml:space="preserve">Yes (#1)</t>
        </is>
      </c>
      <c r="Z182" s="2" t="inlineStr">
        <is>
          <t xml:space="preserve">Layer 1: Quick Matcher</t>
        </is>
      </c>
      <c r="AA182" s="2" t="s">
        <v>265</v>
      </c>
      <c r="AB182" s="2" t="inlineStr">
        <is>
          <t xml:space="preserve">Self-service</t>
        </is>
      </c>
      <c r="AC182" s="2" t="s">
        <v>121</v>
      </c>
      <c r="AD182" s="2" t="s">
        <v>77</v>
      </c>
      <c r="AE182" s="2" t="s">
        <v>90</v>
      </c>
      <c r="AF182" s="2" t="s">
        <v>91</v>
      </c>
      <c r="AG182" s="2" t="s">
        <v>92</v>
      </c>
      <c r="AH182" s="2" t="inlineStr">
        <is>
          <t xml:space="preserve">Public information, so data rules do not narrow the choice. Claude Edu ranks first because it is strong on long documents, careful writing feedback and code, and its Learning mode guides rather than answers.</t>
        </is>
      </c>
      <c r="AI182" s="2" t="inlineStr">
        <is>
          <t xml:space="preserve">Data: Public → Eligible tools: 14 → Top fit: Claude Edu</t>
        </is>
      </c>
      <c r="AJ182" s="2" t="s">
        <v>474</v>
      </c>
      <c r="AK182" s="2" t="s">
        <v>383</v>
      </c>
      <c r="AL182" s="2" t="s">
        <v>77</v>
      </c>
      <c r="AM182" s="2" t="s">
        <v>77</v>
      </c>
      <c r="AN182" s="2" t="s">
        <v>73</v>
      </c>
      <c r="AO182" s="2" t="s">
        <v>77</v>
      </c>
      <c r="AP182" s="2" t="s">
        <v>98</v>
      </c>
    </row>
    <row r="183" customFormat="false" ht="35.05" hidden="false" customHeight="false" outlineLevel="0" collapsed="false">
      <c r="A183" s="2" t="s">
        <v>1120</v>
      </c>
      <c r="B183" s="2" t="s">
        <v>168</v>
      </c>
      <c r="C183" s="2" t="s">
        <v>279</v>
      </c>
      <c r="D183" s="2" t="s">
        <v>676</v>
      </c>
      <c r="E183" s="2" t="s">
        <v>103</v>
      </c>
      <c r="F183" s="2" t="s">
        <v>104</v>
      </c>
      <c r="G183" s="2" t="s">
        <v>1121</v>
      </c>
      <c r="H183" s="2" t="s">
        <v>406</v>
      </c>
      <c r="I183" s="2" t="s">
        <v>72</v>
      </c>
      <c r="J183" s="2" t="s">
        <v>73</v>
      </c>
      <c r="K183" s="2" t="s">
        <v>197</v>
      </c>
      <c r="L183" s="2" t="s">
        <v>75</v>
      </c>
      <c r="M183" s="2" t="s">
        <v>155</v>
      </c>
      <c r="N183" s="2" t="s">
        <v>77</v>
      </c>
      <c r="O183" s="2">
        <v>14</v>
      </c>
      <c r="P183" s="2" t="inlineStr">
        <is>
          <t xml:space="preserve">Claude for Education</t>
        </is>
      </c>
      <c r="Q183" s="2" t="inlineStr">
        <is>
          <t xml:space="preserve">NotebookLM (Google Workspace for Education)</t>
        </is>
      </c>
      <c r="R183" s="2" t="inlineStr">
        <is>
          <t xml:space="preserve">M365 Copilot: requires a license; Canvas AI: not available to this role; Claude Code: needs advanced proficiency and training first</t>
        </is>
      </c>
      <c r="S183" s="2" t="inlineStr">
        <is>
          <t xml:space="preserve">Disclose AI use as the syllabus requires. Confirm the tool works with your setup; Disability Resources can advise. Point to the campus AI basics training.</t>
        </is>
      </c>
      <c r="T183" s="2" t="inlineStr">
        <is>
          <t xml:space="preserve">Guided default</t>
        </is>
      </c>
      <c r="U183" s="2" t="s">
        <v>168</v>
      </c>
      <c r="V183" s="2" t="s">
        <v>112</v>
      </c>
      <c r="W183" s="2" t="s">
        <v>84</v>
      </c>
      <c r="X183" s="2" t="s">
        <v>113</v>
      </c>
      <c r="Y183" s="2" t="inlineStr">
        <is>
          <t xml:space="preserve">Yes (#1)</t>
        </is>
      </c>
      <c r="Z183" s="2" t="inlineStr">
        <is>
          <t xml:space="preserve">Layer 1: Quick Matcher</t>
        </is>
      </c>
      <c r="AA183" s="2" t="s">
        <v>265</v>
      </c>
      <c r="AB183" s="2" t="inlineStr">
        <is>
          <t xml:space="preserve">Self-service</t>
        </is>
      </c>
      <c r="AC183" s="2" t="s">
        <v>186</v>
      </c>
      <c r="AD183" s="2" t="s">
        <v>77</v>
      </c>
      <c r="AE183" s="2" t="s">
        <v>90</v>
      </c>
      <c r="AF183" s="2" t="s">
        <v>91</v>
      </c>
      <c r="AG183" s="2" t="s">
        <v>92</v>
      </c>
      <c r="AH183"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183" s="2" t="inlineStr">
        <is>
          <t xml:space="preserve">Data: Internal → Course policy: Permitted → Eligible tools: 14 → Top fit: Claude Edu</t>
        </is>
      </c>
      <c r="AJ183" s="2" t="s">
        <v>288</v>
      </c>
      <c r="AK183" s="2" t="s">
        <v>119</v>
      </c>
      <c r="AL183" s="2" t="s">
        <v>77</v>
      </c>
      <c r="AM183" s="2" t="s">
        <v>77</v>
      </c>
      <c r="AN183" s="2" t="s">
        <v>73</v>
      </c>
      <c r="AO183" s="2" t="s">
        <v>77</v>
      </c>
      <c r="AP183" s="2" t="s">
        <v>98</v>
      </c>
    </row>
    <row r="184" customFormat="false" ht="35.05" hidden="false" customHeight="false" outlineLevel="0" collapsed="false">
      <c r="A184" s="2" t="s">
        <v>1123</v>
      </c>
      <c r="B184" s="2" t="s">
        <v>65</v>
      </c>
      <c r="C184" s="2" t="s">
        <v>610</v>
      </c>
      <c r="D184" s="2" t="s">
        <v>1114</v>
      </c>
      <c r="E184" s="2" t="s">
        <v>68</v>
      </c>
      <c r="F184" s="2" t="s">
        <v>485</v>
      </c>
      <c r="G184" s="2" t="s">
        <v>1124</v>
      </c>
      <c r="H184" s="2" t="s">
        <v>71</v>
      </c>
      <c r="I184" s="2" t="s">
        <v>260</v>
      </c>
      <c r="J184" s="2" t="s">
        <v>73</v>
      </c>
      <c r="K184" s="2" t="s">
        <v>1125</v>
      </c>
      <c r="L184" s="2" t="s">
        <v>75</v>
      </c>
      <c r="M184" s="2" t="s">
        <v>727</v>
      </c>
      <c r="N184" s="2" t="s">
        <v>77</v>
      </c>
      <c r="O184" s="2">
        <v>14</v>
      </c>
      <c r="P184" s="2" t="inlineStr">
        <is>
          <t xml:space="preserve">ChatGPT Edu</t>
        </is>
      </c>
      <c r="Q184" s="2" t="inlineStr">
        <is>
          <t xml:space="preserve">Adobe Firefly / Express</t>
        </is>
      </c>
      <c r="R184" s="2" t="inlineStr">
        <is>
          <t xml:space="preserve">Canvas AI: not available to this role; Claude Code: not available to this role; Secure Enclave: not available to this role</t>
        </is>
      </c>
      <c r="S184" s="2" t="inlineStr">
        <is>
          <t xml:space="preserve">Label AI-generated images and follow brand and copyright guidelines. Confirm the tool works with your setup; Disability Resources can advise.</t>
        </is>
      </c>
      <c r="T184" s="2" t="inlineStr">
        <is>
          <t xml:space="preserve">Open choice (top two)</t>
        </is>
      </c>
      <c r="U184" s="2" t="s">
        <v>82</v>
      </c>
      <c r="V184" s="2" t="s">
        <v>490</v>
      </c>
      <c r="W184" s="2" t="s">
        <v>263</v>
      </c>
      <c r="X184" s="2" t="s">
        <v>491</v>
      </c>
      <c r="Y184" s="2" t="inlineStr">
        <is>
          <t xml:space="preserve">Yes (#1)</t>
        </is>
      </c>
      <c r="Z184" s="2" t="inlineStr">
        <is>
          <t xml:space="preserve">Layer 1: Quick Matcher</t>
        </is>
      </c>
      <c r="AA184" s="2" t="s">
        <v>1128</v>
      </c>
      <c r="AB184" s="2" t="inlineStr">
        <is>
          <t xml:space="preserve">Self-service</t>
        </is>
      </c>
      <c r="AC184" s="2" t="s">
        <v>65</v>
      </c>
      <c r="AD184" s="2" t="s">
        <v>77</v>
      </c>
      <c r="AE184" s="2" t="s">
        <v>90</v>
      </c>
      <c r="AF184" s="2" t="s">
        <v>91</v>
      </c>
      <c r="AG184" s="2" t="s">
        <v>92</v>
      </c>
      <c r="AH184" s="2" t="inlineStr">
        <is>
          <t xml:space="preserve">Public information, so data rules do not narrow the choice. ChatGPT Edu ranks first because it handles file-based data analysis, image generation and voice in one place, with study mode for learners.</t>
        </is>
      </c>
      <c r="AI184" s="2" t="inlineStr">
        <is>
          <t xml:space="preserve">Data: Public → Eligible tools: 14 → Top fit: ChatGPT Edu</t>
        </is>
      </c>
      <c r="AJ184" s="2" t="s">
        <v>615</v>
      </c>
      <c r="AK184" s="2" t="s">
        <v>494</v>
      </c>
      <c r="AL184" s="2" t="s">
        <v>97</v>
      </c>
      <c r="AM184" s="2" t="s">
        <v>77</v>
      </c>
      <c r="AN184" s="2" t="s">
        <v>73</v>
      </c>
      <c r="AO184" s="2" t="s">
        <v>77</v>
      </c>
      <c r="AP184" s="2" t="s">
        <v>166</v>
      </c>
    </row>
    <row r="185" customFormat="false" ht="35.05" hidden="false" customHeight="false" outlineLevel="0" collapsed="false">
      <c r="A185" s="2" t="s">
        <v>1131</v>
      </c>
      <c r="B185" s="2" t="s">
        <v>168</v>
      </c>
      <c r="C185" s="2" t="s">
        <v>169</v>
      </c>
      <c r="D185" s="2" t="s">
        <v>385</v>
      </c>
      <c r="E185" s="2" t="s">
        <v>68</v>
      </c>
      <c r="F185" s="2" t="s">
        <v>313</v>
      </c>
      <c r="G185" s="2" t="s">
        <v>1132</v>
      </c>
      <c r="H185" s="2" t="s">
        <v>71</v>
      </c>
      <c r="I185" s="2" t="s">
        <v>127</v>
      </c>
      <c r="J185" s="2" t="s">
        <v>247</v>
      </c>
      <c r="K185" s="2" t="s">
        <v>129</v>
      </c>
      <c r="L185" s="2" t="s">
        <v>75</v>
      </c>
      <c r="M185" s="2" t="s">
        <v>155</v>
      </c>
      <c r="N185" s="2" t="s">
        <v>77</v>
      </c>
      <c r="O185" s="2">
        <v>14</v>
      </c>
      <c r="P185" s="2" t="inlineStr">
        <is>
          <t xml:space="preserve">Secure Research AI Enclave (open-weight models on campus HPC)</t>
        </is>
      </c>
      <c r="Q185" s="2" t="inlineStr">
        <is>
          <t xml:space="preserve">None</t>
        </is>
      </c>
      <c r="R185" s="2" t="inlineStr">
        <is>
          <t xml:space="preserve">Copilot Chat: not approved for Restricted data; M365 Copilot: not approved for Restricted data; ChatGPT Edu: not approved for Restricted data</t>
        </is>
      </c>
      <c r="S185" s="2" t="inlineStr">
        <is>
          <t xml:space="preserve">Confirm the technology control plan covers this environment and that every user is cleared. Confirm the tool works with your setup; Disability Resources can advise.</t>
        </is>
      </c>
      <c r="T185" s="2" t="inlineStr">
        <is>
          <t xml:space="preserve">Guided default</t>
        </is>
      </c>
      <c r="U185" s="2" t="s">
        <v>168</v>
      </c>
      <c r="V185" s="2" t="s">
        <v>159</v>
      </c>
      <c r="W185" s="2" t="s">
        <v>136</v>
      </c>
      <c r="X185" s="2" t="s">
        <v>903</v>
      </c>
      <c r="Y185" s="2" t="inlineStr">
        <is>
          <t xml:space="preserve">No</t>
        </is>
      </c>
      <c r="Z185" s="2" t="inlineStr">
        <is>
          <t xml:space="preserve">Layer 3: Consultation / custom request</t>
        </is>
      </c>
      <c r="AA185" s="2" t="s">
        <v>139</v>
      </c>
      <c r="AB185" s="2" t="inlineStr">
        <is>
          <t xml:space="preserve">Export control office + Research Computing</t>
        </is>
      </c>
      <c r="AC185" s="2" t="s">
        <v>186</v>
      </c>
      <c r="AD185" s="2" t="s">
        <v>141</v>
      </c>
      <c r="AE185" s="2" t="s">
        <v>90</v>
      </c>
      <c r="AF185" s="2" t="s">
        <v>91</v>
      </c>
      <c r="AG185" s="2" t="s">
        <v>92</v>
      </c>
      <c r="AH185" s="2" t="inlineStr">
        <is>
          <t xml:space="preserve">Export-controlled data makes this Restricted data, and only Secure Enclave is approved for it. Secure Enclave ranks first because it is the only environment approved for Restricted data: models run on campus hardware and nothing leaves the enclave.</t>
        </is>
      </c>
      <c r="AI185" s="2" t="inlineStr">
        <is>
          <t xml:space="preserve">Data: Restricted (CUI/Export) → Eligible tools: 14 → Top fit: Secure Enclave</t>
        </is>
      </c>
      <c r="AJ185" s="2" t="s">
        <v>189</v>
      </c>
      <c r="AK185" s="2" t="s">
        <v>320</v>
      </c>
      <c r="AL185" s="2" t="s">
        <v>77</v>
      </c>
      <c r="AM185" s="2" t="s">
        <v>97</v>
      </c>
      <c r="AN185" s="2" t="s">
        <v>73</v>
      </c>
      <c r="AO185" s="2" t="s">
        <v>77</v>
      </c>
      <c r="AP185" s="2" t="s">
        <v>146</v>
      </c>
    </row>
    <row r="186" customFormat="false" ht="35.05" hidden="false" customHeight="false" outlineLevel="0" collapsed="false">
      <c r="A186" s="2" t="s">
        <v>1133</v>
      </c>
      <c r="B186" s="2" t="s">
        <v>168</v>
      </c>
      <c r="C186" s="2" t="s">
        <v>279</v>
      </c>
      <c r="D186" s="2" t="s">
        <v>270</v>
      </c>
      <c r="E186" s="2" t="s">
        <v>103</v>
      </c>
      <c r="F186" s="2" t="s">
        <v>888</v>
      </c>
      <c r="G186" s="2" t="s">
        <v>1134</v>
      </c>
      <c r="H186" s="2" t="s">
        <v>71</v>
      </c>
      <c r="I186" s="2" t="s">
        <v>260</v>
      </c>
      <c r="J186" s="2" t="s">
        <v>73</v>
      </c>
      <c r="K186" s="2" t="s">
        <v>197</v>
      </c>
      <c r="L186" s="2" t="s">
        <v>75</v>
      </c>
      <c r="M186" s="2" t="s">
        <v>155</v>
      </c>
      <c r="N186" s="2" t="s">
        <v>77</v>
      </c>
      <c r="O186" s="2">
        <v>14</v>
      </c>
      <c r="P186" s="2" t="inlineStr">
        <is>
          <t xml:space="preserve">ChatGPT Edu</t>
        </is>
      </c>
      <c r="Q186" s="2" t="inlineStr">
        <is>
          <t xml:space="preserve">Claude for Education</t>
        </is>
      </c>
      <c r="R186" s="2" t="inlineStr">
        <is>
          <t xml:space="preserve">M365 Copilot: requires a license; Canvas AI: not available to this role; Claude Code: needs advanced proficiency and training first</t>
        </is>
      </c>
      <c r="S186" s="2" t="inlineStr">
        <is>
          <t xml:space="preserve">Confirm the tool works with your setup; Disability Resources can advise. Point to the campus AI basics training.</t>
        </is>
      </c>
      <c r="T186" s="2" t="inlineStr">
        <is>
          <t xml:space="preserve">Guided default</t>
        </is>
      </c>
      <c r="U186" s="2" t="s">
        <v>168</v>
      </c>
      <c r="V186" s="2" t="s">
        <v>222</v>
      </c>
      <c r="W186" s="2" t="s">
        <v>263</v>
      </c>
      <c r="X186" s="2" t="s">
        <v>223</v>
      </c>
      <c r="Y186" s="2" t="inlineStr">
        <is>
          <t xml:space="preserve">Yes (#1)</t>
        </is>
      </c>
      <c r="Z186" s="2" t="inlineStr">
        <is>
          <t xml:space="preserve">Layer 1: Quick Matcher</t>
        </is>
      </c>
      <c r="AA186" s="2" t="s">
        <v>298</v>
      </c>
      <c r="AB186" s="2" t="inlineStr">
        <is>
          <t xml:space="preserve">Self-service</t>
        </is>
      </c>
      <c r="AC186" s="2" t="s">
        <v>186</v>
      </c>
      <c r="AD186" s="2" t="s">
        <v>77</v>
      </c>
      <c r="AE186" s="2" t="s">
        <v>90</v>
      </c>
      <c r="AF186" s="2" t="s">
        <v>91</v>
      </c>
      <c r="AG186" s="2" t="s">
        <v>92</v>
      </c>
      <c r="AH186" s="2" t="inlineStr">
        <is>
          <t xml:space="preserve">Public information, so data rules do not narrow the choice. ChatGPT Edu ranks first because it handles file-based data analysis, image generation and voice in one place, with study mode for learners.</t>
        </is>
      </c>
      <c r="AI186" s="2" t="inlineStr">
        <is>
          <t xml:space="preserve">Data: Public → Eligible tools: 14 → Top fit: ChatGPT Edu</t>
        </is>
      </c>
      <c r="AJ186" s="2" t="s">
        <v>288</v>
      </c>
      <c r="AK186" s="2" t="s">
        <v>892</v>
      </c>
      <c r="AL186" s="2" t="s">
        <v>77</v>
      </c>
      <c r="AM186" s="2" t="s">
        <v>77</v>
      </c>
      <c r="AN186" s="2" t="s">
        <v>73</v>
      </c>
      <c r="AO186" s="2" t="s">
        <v>77</v>
      </c>
      <c r="AP186" s="2" t="s">
        <v>98</v>
      </c>
    </row>
    <row r="187" customFormat="false" ht="35.05" hidden="false" customHeight="false" outlineLevel="0" collapsed="false">
      <c r="A187" s="2" t="s">
        <v>1135</v>
      </c>
      <c r="B187" s="2" t="s">
        <v>168</v>
      </c>
      <c r="C187" s="2" t="s">
        <v>322</v>
      </c>
      <c r="D187" s="2" t="s">
        <v>649</v>
      </c>
      <c r="E187" s="2" t="s">
        <v>124</v>
      </c>
      <c r="F187" s="2" t="s">
        <v>360</v>
      </c>
      <c r="G187" s="2" t="s">
        <v>1136</v>
      </c>
      <c r="H187" s="2" t="s">
        <v>406</v>
      </c>
      <c r="I187" s="2" t="s">
        <v>260</v>
      </c>
      <c r="J187" s="2" t="s">
        <v>73</v>
      </c>
      <c r="K187" s="2" t="s">
        <v>929</v>
      </c>
      <c r="L187" s="2" t="s">
        <v>75</v>
      </c>
      <c r="M187" s="2" t="s">
        <v>155</v>
      </c>
      <c r="N187" s="2" t="s">
        <v>77</v>
      </c>
      <c r="O187" s="2">
        <v>14</v>
      </c>
      <c r="P187" s="2" t="inlineStr">
        <is>
          <t xml:space="preserve">Elicit / Scite (library-licensed literature tools)</t>
        </is>
      </c>
      <c r="Q187" s="2" t="inlineStr">
        <is>
          <t xml:space="preserve">ChatGPT Edu</t>
        </is>
      </c>
      <c r="R187" s="2" t="inlineStr">
        <is>
          <t xml:space="preserve">M365 Copilot: requires a license; Canvas AI: not available to this role; Claude Code: not available to this role</t>
        </is>
      </c>
      <c r="S187" s="2" t="inlineStr">
        <is>
          <t xml:space="preserve">Disclose AI use as the syllabus requires. Verify every citation and factual claim against the source. Confirm the tool works with your setup; Disability Resources can advise.</t>
        </is>
      </c>
      <c r="T187" s="2" t="inlineStr">
        <is>
          <t xml:space="preserve">Default, alternatives allowed</t>
        </is>
      </c>
      <c r="U187" s="2" t="s">
        <v>168</v>
      </c>
      <c r="V187" s="2" t="s">
        <v>365</v>
      </c>
      <c r="W187" s="2" t="s">
        <v>263</v>
      </c>
      <c r="X187" s="2" t="s">
        <v>366</v>
      </c>
      <c r="Y187" s="2" t="inlineStr">
        <is>
          <t xml:space="preserve">Yes (#1)</t>
        </is>
      </c>
      <c r="Z187" s="2" t="inlineStr">
        <is>
          <t xml:space="preserve">Layer 1: Quick Matcher</t>
        </is>
      </c>
      <c r="AA187" s="2" t="s">
        <v>367</v>
      </c>
      <c r="AB187" s="2" t="inlineStr">
        <is>
          <t xml:space="preserve">Self-service</t>
        </is>
      </c>
      <c r="AC187" s="2" t="s">
        <v>186</v>
      </c>
      <c r="AD187" s="2" t="s">
        <v>77</v>
      </c>
      <c r="AE187" s="2" t="s">
        <v>90</v>
      </c>
      <c r="AF187" s="2" t="s">
        <v>91</v>
      </c>
      <c r="AG187" s="2" t="s">
        <v>92</v>
      </c>
      <c r="AH187" s="2" t="inlineStr">
        <is>
          <t xml:space="preserve">Public information, so data rules do not narrow the choice. Elicit/Scite ranks first because it searches the scholarly literature directly and shows whether papers support or contrast a claim, which limits invented citations.</t>
        </is>
      </c>
      <c r="AI187" s="2" t="inlineStr">
        <is>
          <t xml:space="preserve">Data: Public → Course policy: Permitted → Eligible tools: 14 → Top fit: Elicit/Scite</t>
        </is>
      </c>
      <c r="AJ187" s="2" t="s">
        <v>327</v>
      </c>
      <c r="AK187" s="2" t="s">
        <v>370</v>
      </c>
      <c r="AL187" s="2" t="s">
        <v>77</v>
      </c>
      <c r="AM187" s="2" t="s">
        <v>77</v>
      </c>
      <c r="AN187" s="2" t="s">
        <v>73</v>
      </c>
      <c r="AO187" s="2" t="s">
        <v>77</v>
      </c>
      <c r="AP187" s="2" t="s">
        <v>166</v>
      </c>
    </row>
    <row r="188" customFormat="false" ht="35.05" hidden="false" customHeight="false" outlineLevel="0" collapsed="false">
      <c r="A188" s="2" t="s">
        <v>1140</v>
      </c>
      <c r="B188" s="2" t="s">
        <v>148</v>
      </c>
      <c r="C188" s="2" t="s">
        <v>775</v>
      </c>
      <c r="D188" s="2" t="s">
        <v>515</v>
      </c>
      <c r="E188" s="2" t="s">
        <v>124</v>
      </c>
      <c r="F188" s="2" t="s">
        <v>104</v>
      </c>
      <c r="G188" s="2" t="s">
        <v>1020</v>
      </c>
      <c r="H188" s="2" t="s">
        <v>71</v>
      </c>
      <c r="I188" s="2" t="s">
        <v>72</v>
      </c>
      <c r="J188" s="2" t="s">
        <v>73</v>
      </c>
      <c r="K188" s="2" t="s">
        <v>197</v>
      </c>
      <c r="L188" s="2" t="s">
        <v>75</v>
      </c>
      <c r="M188" s="2" t="s">
        <v>217</v>
      </c>
      <c r="N188" s="2" t="s">
        <v>77</v>
      </c>
      <c r="O188" s="2">
        <v>14</v>
      </c>
      <c r="P188" s="2" t="inlineStr">
        <is>
          <t xml:space="preserve">Claude for Education</t>
        </is>
      </c>
      <c r="Q188" s="2" t="inlineStr">
        <is>
          <t xml:space="preserve">NotebookLM (Google Workspace for Education)</t>
        </is>
      </c>
      <c r="R188" s="2" t="inlineStr">
        <is>
          <t xml:space="preserve">Canvas AI: not available to this role; Elicit/Scite: not approved for Internal data; Secure Enclave: not available to this role</t>
        </is>
      </c>
      <c r="S188" s="2" t="inlineStr">
        <is>
          <t xml:space="preserve">Confirm the tool works with your setup; Disability Resources can advise.</t>
        </is>
      </c>
      <c r="T188" s="2" t="inlineStr">
        <is>
          <t xml:space="preserve">Open choice (top two)</t>
        </is>
      </c>
      <c r="U188" s="2" t="s">
        <v>82</v>
      </c>
      <c r="V188" s="2" t="s">
        <v>112</v>
      </c>
      <c r="W188" s="2" t="s">
        <v>84</v>
      </c>
      <c r="X188" s="2" t="s">
        <v>113</v>
      </c>
      <c r="Y188" s="2" t="inlineStr">
        <is>
          <t xml:space="preserve">Yes (#1)</t>
        </is>
      </c>
      <c r="Z188" s="2" t="inlineStr">
        <is>
          <t xml:space="preserve">Layer 1: Quick Matcher</t>
        </is>
      </c>
      <c r="AA188" s="2" t="s">
        <v>265</v>
      </c>
      <c r="AB188" s="2" t="inlineStr">
        <is>
          <t xml:space="preserve">Self-service</t>
        </is>
      </c>
      <c r="AC188" s="2" t="s">
        <v>65</v>
      </c>
      <c r="AD188" s="2" t="s">
        <v>77</v>
      </c>
      <c r="AE188" s="2" t="s">
        <v>90</v>
      </c>
      <c r="AF188" s="2" t="s">
        <v>91</v>
      </c>
      <c r="AG188" s="2" t="s">
        <v>92</v>
      </c>
      <c r="AH188"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188" s="2" t="inlineStr">
        <is>
          <t xml:space="preserve">Data: Internal → Eligible tools: 14 → Top fit: Claude Edu</t>
        </is>
      </c>
      <c r="AJ188" s="2" t="s">
        <v>781</v>
      </c>
      <c r="AK188" s="2" t="s">
        <v>119</v>
      </c>
      <c r="AL188" s="2" t="s">
        <v>97</v>
      </c>
      <c r="AM188" s="2" t="s">
        <v>77</v>
      </c>
      <c r="AN188" s="2" t="s">
        <v>73</v>
      </c>
      <c r="AO188" s="2" t="s">
        <v>77</v>
      </c>
      <c r="AP188" s="2" t="s">
        <v>166</v>
      </c>
    </row>
    <row r="189" customFormat="false" ht="57.45" hidden="false" customHeight="false" outlineLevel="0" collapsed="false">
      <c r="A189" s="2" t="s">
        <v>1142</v>
      </c>
      <c r="B189" s="2" t="s">
        <v>121</v>
      </c>
      <c r="C189" s="2" t="s">
        <v>212</v>
      </c>
      <c r="D189" s="2" t="s">
        <v>385</v>
      </c>
      <c r="E189" s="2" t="s">
        <v>103</v>
      </c>
      <c r="F189" s="2" t="s">
        <v>193</v>
      </c>
      <c r="G189" s="2" t="s">
        <v>1143</v>
      </c>
      <c r="H189" s="2" t="s">
        <v>71</v>
      </c>
      <c r="I189" s="2" t="s">
        <v>195</v>
      </c>
      <c r="J189" s="2" t="s">
        <v>196</v>
      </c>
      <c r="K189" s="2" t="s">
        <v>216</v>
      </c>
      <c r="L189" s="2" t="s">
        <v>75</v>
      </c>
      <c r="M189" s="2" t="s">
        <v>107</v>
      </c>
      <c r="N189" s="2" t="s">
        <v>97</v>
      </c>
      <c r="O189" s="2">
        <v>14</v>
      </c>
      <c r="P189" s="2" t="inlineStr">
        <is>
          <t xml:space="preserve">Claude for Education</t>
        </is>
      </c>
      <c r="Q189" s="2" t="inlineStr">
        <is>
          <t xml:space="preserve">Canvas embedded AI (instructor tools)</t>
        </is>
      </c>
      <c r="R189" s="2" t="inlineStr">
        <is>
          <t xml:space="preserve">Copilot Chat: not approved for Confidential data; NotebookLM: not approved for Confidential data; Zoom AI: not approved for Confidential data</t>
        </is>
      </c>
      <c r="S189" s="2" t="inlineStr">
        <is>
          <t xml:space="preserve">Share only the minimum student data the task needs; never use a personal AI account for student records. A human reviews and owns the final output and any decision it informs. Confirm the tool works with your setup; Disability Resources can advise. Point to the campus AI basics training.</t>
        </is>
      </c>
      <c r="T189" s="2" t="inlineStr">
        <is>
          <t xml:space="preserve">Guided default</t>
        </is>
      </c>
      <c r="U189" s="2" t="s">
        <v>202</v>
      </c>
      <c r="V189" s="2" t="s">
        <v>203</v>
      </c>
      <c r="W189" s="2" t="s">
        <v>136</v>
      </c>
      <c r="X189" s="2" t="s">
        <v>204</v>
      </c>
      <c r="Y189" s="2" t="inlineStr">
        <is>
          <t xml:space="preserve">Yes (#1)</t>
        </is>
      </c>
      <c r="Z189" s="2" t="inlineStr">
        <is>
          <t xml:space="preserve">Layer 3: Consultation / custom request</t>
        </is>
      </c>
      <c r="AA189" s="2" t="s">
        <v>332</v>
      </c>
      <c r="AB189" s="2" t="inlineStr">
        <is>
          <t xml:space="preserve">Registrar (FERPA) + unit leadership</t>
        </is>
      </c>
      <c r="AC189" s="2" t="s">
        <v>121</v>
      </c>
      <c r="AD189" s="2" t="s">
        <v>77</v>
      </c>
      <c r="AE189" s="2" t="s">
        <v>90</v>
      </c>
      <c r="AF189" s="2" t="s">
        <v>91</v>
      </c>
      <c r="AG189" s="2" t="s">
        <v>92</v>
      </c>
      <c r="AH189" s="2" t="inlineStr">
        <is>
          <t xml:space="preserve">Student records data is Confidential, so only tools under an institutional data agreement are eligible (Claude Edu, Canvas AI, Bedrock platform, M365 Copilot). Claude Edu ranks first because it is strong on long documents, careful writing feedback and code, and its Learning mode guides rather than answers.</t>
        </is>
      </c>
      <c r="AI189" s="2" t="inlineStr">
        <is>
          <t xml:space="preserve">Data: Confidential (FERPA) → Eligible tools: 14 → Top fit: Claude Edu</t>
        </is>
      </c>
      <c r="AJ189" s="2" t="s">
        <v>228</v>
      </c>
      <c r="AK189" s="2" t="s">
        <v>210</v>
      </c>
      <c r="AL189" s="2" t="s">
        <v>97</v>
      </c>
      <c r="AM189" s="2" t="s">
        <v>77</v>
      </c>
      <c r="AN189" s="2" t="s">
        <v>73</v>
      </c>
      <c r="AO189" s="2" t="s">
        <v>77</v>
      </c>
      <c r="AP189" s="2" t="s">
        <v>146</v>
      </c>
    </row>
    <row r="190" customFormat="false" ht="23.85" hidden="false" customHeight="false" outlineLevel="0" collapsed="false">
      <c r="A190" s="2" t="s">
        <v>1147</v>
      </c>
      <c r="B190" s="2" t="s">
        <v>121</v>
      </c>
      <c r="C190" s="2" t="s">
        <v>471</v>
      </c>
      <c r="D190" s="2" t="s">
        <v>292</v>
      </c>
      <c r="E190" s="2" t="s">
        <v>68</v>
      </c>
      <c r="F190" s="2" t="s">
        <v>378</v>
      </c>
      <c r="G190" s="2" t="s">
        <v>1148</v>
      </c>
      <c r="H190" s="2" t="s">
        <v>71</v>
      </c>
      <c r="I190" s="2" t="s">
        <v>260</v>
      </c>
      <c r="J190" s="2" t="s">
        <v>73</v>
      </c>
      <c r="K190" s="2" t="s">
        <v>197</v>
      </c>
      <c r="L190" s="2" t="s">
        <v>75</v>
      </c>
      <c r="M190" s="2" t="s">
        <v>155</v>
      </c>
      <c r="N190" s="2" t="s">
        <v>77</v>
      </c>
      <c r="O190" s="2">
        <v>14</v>
      </c>
      <c r="P190" s="2" t="inlineStr">
        <is>
          <t xml:space="preserve">Claude for Education</t>
        </is>
      </c>
      <c r="Q190" s="2" t="inlineStr">
        <is>
          <t xml:space="preserve">ChatGPT Edu</t>
        </is>
      </c>
      <c r="R190" s="2" t="inlineStr">
        <is>
          <t xml:space="preserve">Claude Code: needs advanced proficiency and training first; Secure Enclave: requires an approved research computing project; AI API gateway: needs advanced proficiency and training first</t>
        </is>
      </c>
      <c r="S190" s="2" t="inlineStr">
        <is>
          <t xml:space="preserve">Confirm the tool works with your setup; Disability Resources can advise.</t>
        </is>
      </c>
      <c r="T190" s="2" t="inlineStr">
        <is>
          <t xml:space="preserve">Open choice (top two)</t>
        </is>
      </c>
      <c r="U190" s="2" t="s">
        <v>202</v>
      </c>
      <c r="V190" s="2" t="s">
        <v>203</v>
      </c>
      <c r="W190" s="2" t="s">
        <v>263</v>
      </c>
      <c r="X190" s="2" t="s">
        <v>181</v>
      </c>
      <c r="Y190" s="2" t="inlineStr">
        <is>
          <t xml:space="preserve">Yes (#1)</t>
        </is>
      </c>
      <c r="Z190" s="2" t="inlineStr">
        <is>
          <t xml:space="preserve">Layer 1: Quick Matcher</t>
        </is>
      </c>
      <c r="AA190" s="2" t="s">
        <v>265</v>
      </c>
      <c r="AB190" s="2" t="inlineStr">
        <is>
          <t xml:space="preserve">Self-service</t>
        </is>
      </c>
      <c r="AC190" s="2" t="s">
        <v>121</v>
      </c>
      <c r="AD190" s="2" t="s">
        <v>77</v>
      </c>
      <c r="AE190" s="2" t="s">
        <v>90</v>
      </c>
      <c r="AF190" s="2" t="s">
        <v>91</v>
      </c>
      <c r="AG190" s="2" t="s">
        <v>92</v>
      </c>
      <c r="AH190" s="2" t="inlineStr">
        <is>
          <t xml:space="preserve">Public information, so data rules do not narrow the choice. Claude Edu ranks first because it is strong on long documents, careful writing feedback and code, and its Learning mode guides rather than answers.</t>
        </is>
      </c>
      <c r="AI190" s="2" t="inlineStr">
        <is>
          <t xml:space="preserve">Data: Public → Eligible tools: 14 → Top fit: Claude Edu</t>
        </is>
      </c>
      <c r="AJ190" s="2" t="s">
        <v>474</v>
      </c>
      <c r="AK190" s="2" t="s">
        <v>383</v>
      </c>
      <c r="AL190" s="2" t="s">
        <v>97</v>
      </c>
      <c r="AM190" s="2" t="s">
        <v>77</v>
      </c>
      <c r="AN190" s="2" t="s">
        <v>73</v>
      </c>
      <c r="AO190" s="2" t="s">
        <v>77</v>
      </c>
      <c r="AP190" s="2" t="s">
        <v>98</v>
      </c>
    </row>
    <row r="191" customFormat="false" ht="57.45" hidden="false" customHeight="false" outlineLevel="0" collapsed="false">
      <c r="A191" s="2" t="s">
        <v>1149</v>
      </c>
      <c r="B191" s="2" t="s">
        <v>168</v>
      </c>
      <c r="C191" s="2" t="s">
        <v>322</v>
      </c>
      <c r="D191" s="2" t="s">
        <v>1150</v>
      </c>
      <c r="E191" s="2" t="s">
        <v>68</v>
      </c>
      <c r="F191" s="2" t="s">
        <v>453</v>
      </c>
      <c r="G191" s="2" t="s">
        <v>1151</v>
      </c>
      <c r="H191" s="2" t="s">
        <v>604</v>
      </c>
      <c r="I191" s="2" t="s">
        <v>260</v>
      </c>
      <c r="J191" s="2" t="s">
        <v>73</v>
      </c>
      <c r="K191" s="2" t="s">
        <v>197</v>
      </c>
      <c r="L191" s="2" t="s">
        <v>75</v>
      </c>
      <c r="M191" s="2" t="s">
        <v>282</v>
      </c>
      <c r="N191" s="2" t="s">
        <v>77</v>
      </c>
      <c r="O191" s="2">
        <v>14</v>
      </c>
      <c r="P191" s="2" t="inlineStr">
        <is>
          <t xml:space="preserve">NotebookLM (Google Workspace for Education)</t>
        </is>
      </c>
      <c r="Q191" s="2" t="inlineStr">
        <is>
          <t xml:space="preserve">ChatGPT Edu</t>
        </is>
      </c>
      <c r="R191" s="2" t="inlineStr">
        <is>
          <t xml:space="preserve">M365 Copilot: requires a license; Canvas AI: not available to this role; Claude Code: not available to this role</t>
        </is>
      </c>
      <c r="S191" s="2" t="inlineStr">
        <is>
          <t xml:space="preserve">Instructor should offer a non-AI path for students who opt out. Confirm the tool works with your setup; Disability Resources can advise.</t>
        </is>
      </c>
      <c r="T191" s="2" t="inlineStr">
        <is>
          <t xml:space="preserve">Guided default</t>
        </is>
      </c>
      <c r="U191" s="2" t="s">
        <v>168</v>
      </c>
      <c r="V191" s="2" t="s">
        <v>455</v>
      </c>
      <c r="W191" s="2" t="s">
        <v>263</v>
      </c>
      <c r="X191" s="2" t="s">
        <v>223</v>
      </c>
      <c r="Y191" s="2" t="inlineStr">
        <is>
          <t xml:space="preserve">No</t>
        </is>
      </c>
      <c r="Z191" s="2" t="inlineStr">
        <is>
          <t xml:space="preserve">Layer 2: Comparison &amp; detail</t>
        </is>
      </c>
      <c r="AA191" s="2" t="s">
        <v>1153</v>
      </c>
      <c r="AB191" s="2" t="inlineStr">
        <is>
          <t xml:space="preserve">Self-service</t>
        </is>
      </c>
      <c r="AC191" s="2" t="s">
        <v>186</v>
      </c>
      <c r="AD191" s="2" t="s">
        <v>77</v>
      </c>
      <c r="AE191" s="2" t="s">
        <v>90</v>
      </c>
      <c r="AF191" s="2" t="s">
        <v>91</v>
      </c>
      <c r="AG191" s="2" t="s">
        <v>92</v>
      </c>
      <c r="AH191" s="2" t="inlineStr">
        <is>
          <t xml:space="preserve">Public information, so data rules do not narrow the choice. NotebookLM ranks first because it answers only from the sources the user uploads and cites them, and can turn readings into audio overviews.</t>
        </is>
      </c>
      <c r="AI191" s="2" t="inlineStr">
        <is>
          <t xml:space="preserve">Data: Public → Course policy: Required → Eligible tools: 14 → Top fit: NotebookLM</t>
        </is>
      </c>
      <c r="AJ191" s="2" t="s">
        <v>327</v>
      </c>
      <c r="AK191" s="2" t="s">
        <v>459</v>
      </c>
      <c r="AL191" s="2" t="s">
        <v>77</v>
      </c>
      <c r="AM191" s="2" t="s">
        <v>77</v>
      </c>
      <c r="AN191" s="2" t="s">
        <v>930</v>
      </c>
      <c r="AO191" s="2" t="s">
        <v>77</v>
      </c>
      <c r="AP191" s="2" t="s">
        <v>166</v>
      </c>
    </row>
    <row r="192" customFormat="false" ht="35.05" hidden="false" customHeight="false" outlineLevel="0" collapsed="false">
      <c r="A192" s="2" t="s">
        <v>1156</v>
      </c>
      <c r="B192" s="2" t="s">
        <v>168</v>
      </c>
      <c r="C192" s="2" t="s">
        <v>322</v>
      </c>
      <c r="D192" s="2" t="s">
        <v>312</v>
      </c>
      <c r="E192" s="2" t="s">
        <v>68</v>
      </c>
      <c r="F192" s="2" t="s">
        <v>171</v>
      </c>
      <c r="G192" s="2" t="s">
        <v>1157</v>
      </c>
      <c r="H192" s="2" t="s">
        <v>71</v>
      </c>
      <c r="I192" s="2" t="s">
        <v>72</v>
      </c>
      <c r="J192" s="2" t="s">
        <v>73</v>
      </c>
      <c r="K192" s="2" t="s">
        <v>197</v>
      </c>
      <c r="L192" s="2" t="s">
        <v>75</v>
      </c>
      <c r="M192" s="2" t="s">
        <v>217</v>
      </c>
      <c r="N192" s="2" t="s">
        <v>77</v>
      </c>
      <c r="O192" s="2">
        <v>14</v>
      </c>
      <c r="P192" s="2" t="inlineStr">
        <is>
          <t xml:space="preserve">Claude for Education</t>
        </is>
      </c>
      <c r="Q192" s="2" t="inlineStr">
        <is>
          <t xml:space="preserve">ChatGPT Edu</t>
        </is>
      </c>
      <c r="R192" s="2" t="inlineStr">
        <is>
          <t xml:space="preserve">M365 Copilot: requires a license; Canvas AI: not available to this role; Claude Code: not available to this role</t>
        </is>
      </c>
      <c r="S192" s="2" t="inlineStr">
        <is>
          <t xml:space="preserve">Verify every citation and factual claim against the source. Confirm the tool works with your setup; Disability Resources can advise.</t>
        </is>
      </c>
      <c r="T192" s="2" t="inlineStr">
        <is>
          <t xml:space="preserve">Open choice (top two)</t>
        </is>
      </c>
      <c r="U192" s="2" t="s">
        <v>168</v>
      </c>
      <c r="V192" s="2" t="s">
        <v>180</v>
      </c>
      <c r="W192" s="2" t="s">
        <v>84</v>
      </c>
      <c r="X192" s="2" t="s">
        <v>181</v>
      </c>
      <c r="Y192" s="2" t="inlineStr">
        <is>
          <t xml:space="preserve">Yes (#1)</t>
        </is>
      </c>
      <c r="Z192" s="2" t="inlineStr">
        <is>
          <t xml:space="preserve">Layer 1: Quick Matcher</t>
        </is>
      </c>
      <c r="AA192" s="2" t="s">
        <v>265</v>
      </c>
      <c r="AB192" s="2" t="inlineStr">
        <is>
          <t xml:space="preserve">Self-service</t>
        </is>
      </c>
      <c r="AC192" s="2" t="s">
        <v>186</v>
      </c>
      <c r="AD192" s="2" t="s">
        <v>77</v>
      </c>
      <c r="AE192" s="2" t="s">
        <v>90</v>
      </c>
      <c r="AF192" s="2" t="s">
        <v>91</v>
      </c>
      <c r="AG192" s="2" t="s">
        <v>92</v>
      </c>
      <c r="AH192"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192" s="2" t="inlineStr">
        <is>
          <t xml:space="preserve">Data: Internal → Eligible tools: 14 → Top fit: Claude Edu</t>
        </is>
      </c>
      <c r="AJ192" s="2" t="s">
        <v>327</v>
      </c>
      <c r="AK192" s="2" t="s">
        <v>190</v>
      </c>
      <c r="AL192" s="2" t="s">
        <v>77</v>
      </c>
      <c r="AM192" s="2" t="s">
        <v>77</v>
      </c>
      <c r="AN192" s="2" t="s">
        <v>73</v>
      </c>
      <c r="AO192" s="2" t="s">
        <v>77</v>
      </c>
      <c r="AP192" s="2" t="s">
        <v>98</v>
      </c>
    </row>
    <row r="193" customFormat="false" ht="46.25" hidden="false" customHeight="false" outlineLevel="0" collapsed="false">
      <c r="A193" s="2" t="s">
        <v>1159</v>
      </c>
      <c r="B193" s="2" t="s">
        <v>121</v>
      </c>
      <c r="C193" s="2" t="s">
        <v>471</v>
      </c>
      <c r="D193" s="2" t="s">
        <v>676</v>
      </c>
      <c r="E193" s="2" t="s">
        <v>68</v>
      </c>
      <c r="F193" s="2" t="s">
        <v>125</v>
      </c>
      <c r="G193" s="2" t="s">
        <v>1160</v>
      </c>
      <c r="H193" s="2" t="s">
        <v>71</v>
      </c>
      <c r="I193" s="2" t="s">
        <v>195</v>
      </c>
      <c r="J193" s="2" t="s">
        <v>196</v>
      </c>
      <c r="K193" s="2" t="s">
        <v>74</v>
      </c>
      <c r="L193" s="2" t="s">
        <v>75</v>
      </c>
      <c r="M193" s="2" t="s">
        <v>155</v>
      </c>
      <c r="N193" s="2" t="s">
        <v>97</v>
      </c>
      <c r="O193" s="2">
        <v>14</v>
      </c>
      <c r="P193" s="2" t="inlineStr">
        <is>
          <t xml:space="preserve">ChatGPT Edu</t>
        </is>
      </c>
      <c r="Q193" s="2" t="inlineStr">
        <is>
          <t xml:space="preserve">Campus AI Platform (AWS Bedrock: multi-model chat, bot builder, API)</t>
        </is>
      </c>
      <c r="R193" s="2" t="inlineStr">
        <is>
          <t xml:space="preserve">Copilot Chat: not approved for Confidential data; NotebookLM: not approved for Confidential data; Zoom AI: not approved for Confidential data</t>
        </is>
      </c>
      <c r="S193" s="2" t="inlineStr">
        <is>
          <t xml:space="preserve">Share only the minimum student data the task needs; never use a personal AI account for student records. A human reviews and owns the final output and any decision it informs. Confirm the tool works with your setup; Disability Resources can advise.</t>
        </is>
      </c>
      <c r="T193" s="2" t="inlineStr">
        <is>
          <t xml:space="preserve">Guided default</t>
        </is>
      </c>
      <c r="U193" s="2" t="s">
        <v>202</v>
      </c>
      <c r="V193" s="2" t="s">
        <v>83</v>
      </c>
      <c r="W193" s="2" t="s">
        <v>136</v>
      </c>
      <c r="X193" s="2" t="s">
        <v>137</v>
      </c>
      <c r="Y193" s="2" t="inlineStr">
        <is>
          <t xml:space="preserve">Yes (#2)</t>
        </is>
      </c>
      <c r="Z193" s="2" t="inlineStr">
        <is>
          <t xml:space="preserve">Layer 3: Consultation / custom request</t>
        </is>
      </c>
      <c r="AA193" s="2" t="s">
        <v>332</v>
      </c>
      <c r="AB193" s="2" t="inlineStr">
        <is>
          <t xml:space="preserve">Registrar (FERPA) + unit leadership</t>
        </is>
      </c>
      <c r="AC193" s="2" t="s">
        <v>121</v>
      </c>
      <c r="AD193" s="2" t="s">
        <v>77</v>
      </c>
      <c r="AE193" s="2" t="s">
        <v>90</v>
      </c>
      <c r="AF193" s="2" t="s">
        <v>91</v>
      </c>
      <c r="AG193" s="2" t="s">
        <v>92</v>
      </c>
      <c r="AH193" s="2" t="inlineStr">
        <is>
          <t xml:space="preserve">Student records data is Confidential, so only tools under an institutional data agreement are eligible (ChatGPT Edu, Bedrock platform, M365 Copilot, Claude Edu). ChatGPT Edu ranks first because it handles file-based data analysis, image generation and voice in one place, with study mode for learners.</t>
        </is>
      </c>
      <c r="AI193" s="2" t="inlineStr">
        <is>
          <t xml:space="preserve">Data: Confidential (FERPA) → Eligible tools: 14 → Top fit: ChatGPT Edu</t>
        </is>
      </c>
      <c r="AJ193" s="2" t="s">
        <v>474</v>
      </c>
      <c r="AK193" s="2" t="s">
        <v>145</v>
      </c>
      <c r="AL193" s="2" t="s">
        <v>97</v>
      </c>
      <c r="AM193" s="2" t="s">
        <v>77</v>
      </c>
      <c r="AN193" s="2" t="s">
        <v>73</v>
      </c>
      <c r="AO193" s="2" t="s">
        <v>77</v>
      </c>
      <c r="AP193" s="2" t="s">
        <v>146</v>
      </c>
    </row>
    <row r="194" customFormat="false" ht="35.05" hidden="false" customHeight="false" outlineLevel="0" collapsed="false">
      <c r="A194" s="2" t="s">
        <v>1163</v>
      </c>
      <c r="B194" s="2" t="s">
        <v>168</v>
      </c>
      <c r="C194" s="2" t="s">
        <v>279</v>
      </c>
      <c r="D194" s="2" t="s">
        <v>1039</v>
      </c>
      <c r="E194" s="2" t="s">
        <v>68</v>
      </c>
      <c r="F194" s="2" t="s">
        <v>258</v>
      </c>
      <c r="G194" s="2" t="s">
        <v>1164</v>
      </c>
      <c r="H194" s="2" t="s">
        <v>71</v>
      </c>
      <c r="I194" s="2" t="s">
        <v>260</v>
      </c>
      <c r="J194" s="2" t="s">
        <v>73</v>
      </c>
      <c r="K194" s="2" t="s">
        <v>197</v>
      </c>
      <c r="L194" s="2" t="s">
        <v>75</v>
      </c>
      <c r="M194" s="2" t="s">
        <v>155</v>
      </c>
      <c r="N194" s="2" t="s">
        <v>77</v>
      </c>
      <c r="O194" s="2">
        <v>14</v>
      </c>
      <c r="P194" s="2" t="inlineStr">
        <is>
          <t xml:space="preserve">Microsoft 365 Copilot Chat</t>
        </is>
      </c>
      <c r="Q194" s="2" t="inlineStr">
        <is>
          <t xml:space="preserve">ChatGPT Edu</t>
        </is>
      </c>
      <c r="R194" s="2" t="inlineStr">
        <is>
          <t xml:space="preserve">M365 Copilot: requires a license; Canvas AI: not available to this role; Claude Code: needs advanced proficiency and training first</t>
        </is>
      </c>
      <c r="S194" s="2" t="inlineStr">
        <is>
          <t xml:space="preserve">Confirm the tool works with your setup; Disability Resources can advise.</t>
        </is>
      </c>
      <c r="T194" s="2" t="inlineStr">
        <is>
          <t xml:space="preserve">Open choice (top two)</t>
        </is>
      </c>
      <c r="U194" s="2" t="s">
        <v>168</v>
      </c>
      <c r="V194" s="2" t="s">
        <v>180</v>
      </c>
      <c r="W194" s="2" t="s">
        <v>263</v>
      </c>
      <c r="X194" s="2" t="s">
        <v>181</v>
      </c>
      <c r="Y194" s="2" t="inlineStr">
        <is>
          <t xml:space="preserve">Yes (#3)</t>
        </is>
      </c>
      <c r="Z194" s="2" t="inlineStr">
        <is>
          <t xml:space="preserve">Layer 1: Quick Matcher</t>
        </is>
      </c>
      <c r="AA194" s="2" t="s">
        <v>285</v>
      </c>
      <c r="AB194" s="2" t="inlineStr">
        <is>
          <t xml:space="preserve">Self-service</t>
        </is>
      </c>
      <c r="AC194" s="2" t="s">
        <v>186</v>
      </c>
      <c r="AD194" s="2" t="s">
        <v>77</v>
      </c>
      <c r="AE194" s="2" t="s">
        <v>90</v>
      </c>
      <c r="AF194" s="2" t="s">
        <v>91</v>
      </c>
      <c r="AG194" s="2" t="s">
        <v>92</v>
      </c>
      <c r="AH194" s="2" t="inlineStr">
        <is>
          <t xml:space="preserve">Public information, so data rules do not narrow the choice. Copilot Chat ranks first because it is free to every account, signed in with campus credentials, and covers general drafting and Q&amp;A well. M365 Copilot would fit better; a license request is worth it if this is recurring.</t>
        </is>
      </c>
      <c r="AI194" s="2" t="inlineStr">
        <is>
          <t xml:space="preserve">Data: Public → Eligible tools: 14 → Top fit: Copilot Chat</t>
        </is>
      </c>
      <c r="AJ194" s="2" t="s">
        <v>288</v>
      </c>
      <c r="AK194" s="2" t="s">
        <v>268</v>
      </c>
      <c r="AL194" s="2" t="s">
        <v>77</v>
      </c>
      <c r="AM194" s="2" t="s">
        <v>77</v>
      </c>
      <c r="AN194" s="2" t="s">
        <v>73</v>
      </c>
      <c r="AO194" s="2" t="s">
        <v>77</v>
      </c>
      <c r="AP194" s="2" t="s">
        <v>166</v>
      </c>
    </row>
    <row r="195" customFormat="false" ht="23.85" hidden="false" customHeight="false" outlineLevel="0" collapsed="false">
      <c r="A195" s="2" t="s">
        <v>1165</v>
      </c>
      <c r="B195" s="2" t="s">
        <v>168</v>
      </c>
      <c r="C195" s="2" t="s">
        <v>322</v>
      </c>
      <c r="D195" s="2" t="s">
        <v>411</v>
      </c>
      <c r="E195" s="2" t="s">
        <v>124</v>
      </c>
      <c r="F195" s="2" t="s">
        <v>485</v>
      </c>
      <c r="G195" s="2" t="s">
        <v>1166</v>
      </c>
      <c r="H195" s="2" t="s">
        <v>406</v>
      </c>
      <c r="I195" s="2" t="s">
        <v>260</v>
      </c>
      <c r="J195" s="2" t="s">
        <v>73</v>
      </c>
      <c r="K195" s="2" t="s">
        <v>487</v>
      </c>
      <c r="L195" s="2" t="s">
        <v>75</v>
      </c>
      <c r="M195" s="2" t="s">
        <v>155</v>
      </c>
      <c r="N195" s="2" t="s">
        <v>77</v>
      </c>
      <c r="O195" s="2">
        <v>14</v>
      </c>
      <c r="P195" s="2" t="inlineStr">
        <is>
          <t xml:space="preserve">ChatGPT Edu</t>
        </is>
      </c>
      <c r="Q195" s="2" t="inlineStr">
        <is>
          <t xml:space="preserve">Adobe Firefly / Express</t>
        </is>
      </c>
      <c r="R195" s="2" t="inlineStr">
        <is>
          <t xml:space="preserve">M365 Copilot: requires a license; Canvas AI: not available to this role; Claude Code: not available to this role</t>
        </is>
      </c>
      <c r="S195" s="2" t="inlineStr">
        <is>
          <t xml:space="preserve">Disclose AI use as the syllabus requires. Label AI-generated images and follow brand and copyright guidelines. Confirm the tool works with your setup; Disability Resources can advise.</t>
        </is>
      </c>
      <c r="T195" s="2" t="inlineStr">
        <is>
          <t xml:space="preserve">Open choice (top two)</t>
        </is>
      </c>
      <c r="U195" s="2" t="s">
        <v>168</v>
      </c>
      <c r="V195" s="2" t="s">
        <v>490</v>
      </c>
      <c r="W195" s="2" t="s">
        <v>263</v>
      </c>
      <c r="X195" s="2" t="s">
        <v>491</v>
      </c>
      <c r="Y195" s="2" t="inlineStr">
        <is>
          <t xml:space="preserve">Yes (#1)</t>
        </is>
      </c>
      <c r="Z195" s="2" t="inlineStr">
        <is>
          <t xml:space="preserve">Layer 1: Quick Matcher</t>
        </is>
      </c>
      <c r="AA195" s="2" t="s">
        <v>298</v>
      </c>
      <c r="AB195" s="2" t="inlineStr">
        <is>
          <t xml:space="preserve">Self-service</t>
        </is>
      </c>
      <c r="AC195" s="2" t="s">
        <v>186</v>
      </c>
      <c r="AD195" s="2" t="s">
        <v>77</v>
      </c>
      <c r="AE195" s="2" t="s">
        <v>90</v>
      </c>
      <c r="AF195" s="2" t="s">
        <v>91</v>
      </c>
      <c r="AG195" s="2" t="s">
        <v>92</v>
      </c>
      <c r="AH195" s="2" t="inlineStr">
        <is>
          <t xml:space="preserve">Public information, so data rules do not narrow the choice. ChatGPT Edu ranks first because it handles file-based data analysis, image generation and voice in one place, with study mode for learners.</t>
        </is>
      </c>
      <c r="AI195" s="2" t="inlineStr">
        <is>
          <t xml:space="preserve">Data: Public → Course policy: Permitted → Eligible tools: 14 → Top fit: ChatGPT Edu</t>
        </is>
      </c>
      <c r="AJ195" s="2" t="s">
        <v>327</v>
      </c>
      <c r="AK195" s="2" t="s">
        <v>494</v>
      </c>
      <c r="AL195" s="2" t="s">
        <v>77</v>
      </c>
      <c r="AM195" s="2" t="s">
        <v>77</v>
      </c>
      <c r="AN195" s="2" t="s">
        <v>73</v>
      </c>
      <c r="AO195" s="2" t="s">
        <v>77</v>
      </c>
      <c r="AP195" s="2" t="s">
        <v>98</v>
      </c>
    </row>
    <row r="196" customFormat="false" ht="35.05" hidden="false" customHeight="false" outlineLevel="0" collapsed="false">
      <c r="A196" s="2" t="s">
        <v>1169</v>
      </c>
      <c r="B196" s="2" t="s">
        <v>100</v>
      </c>
      <c r="C196" s="2" t="s">
        <v>1170</v>
      </c>
      <c r="D196" s="2" t="s">
        <v>1171</v>
      </c>
      <c r="E196" s="2" t="s">
        <v>103</v>
      </c>
      <c r="F196" s="2" t="s">
        <v>258</v>
      </c>
      <c r="G196" s="2" t="s">
        <v>1172</v>
      </c>
      <c r="H196" s="2" t="s">
        <v>71</v>
      </c>
      <c r="I196" s="2" t="s">
        <v>72</v>
      </c>
      <c r="J196" s="2" t="s">
        <v>73</v>
      </c>
      <c r="K196" s="2" t="s">
        <v>401</v>
      </c>
      <c r="L196" s="2" t="s">
        <v>75</v>
      </c>
      <c r="M196" s="2" t="s">
        <v>155</v>
      </c>
      <c r="N196" s="2" t="s">
        <v>77</v>
      </c>
      <c r="O196" s="2">
        <v>14</v>
      </c>
      <c r="P196" s="2" t="inlineStr">
        <is>
          <t xml:space="preserve">Microsoft 365 Copilot (licensed)</t>
        </is>
      </c>
      <c r="Q196" s="2" t="inlineStr">
        <is>
          <t xml:space="preserve">Microsoft 365 Copilot Chat</t>
        </is>
      </c>
      <c r="R196" s="2" t="inlineStr">
        <is>
          <t xml:space="preserve">Canvas AI: not available to this role; Claude Code: not available to this role; Elicit/Scite: not approved for Internal data</t>
        </is>
      </c>
      <c r="S196" s="2" t="inlineStr">
        <is>
          <t xml:space="preserve">Confirm the tool works with your setup; Disability Resources can advise. Point to the campus AI basics training.</t>
        </is>
      </c>
      <c r="T196" s="2" t="inlineStr">
        <is>
          <t xml:space="preserve">Guided default</t>
        </is>
      </c>
      <c r="U196" s="2" t="s">
        <v>111</v>
      </c>
      <c r="V196" s="2" t="s">
        <v>180</v>
      </c>
      <c r="W196" s="2" t="s">
        <v>84</v>
      </c>
      <c r="X196" s="2" t="s">
        <v>264</v>
      </c>
      <c r="Y196" s="2" t="inlineStr">
        <is>
          <t xml:space="preserve">Yes (#3)</t>
        </is>
      </c>
      <c r="Z196" s="2" t="inlineStr">
        <is>
          <t xml:space="preserve">Layer 1: Quick Matcher</t>
        </is>
      </c>
      <c r="AA196" s="2" t="s">
        <v>88</v>
      </c>
      <c r="AB196" s="2" t="inlineStr">
        <is>
          <t xml:space="preserve">Self-service</t>
        </is>
      </c>
      <c r="AC196" s="2" t="s">
        <v>65</v>
      </c>
      <c r="AD196" s="2" t="s">
        <v>77</v>
      </c>
      <c r="AE196" s="2" t="s">
        <v>90</v>
      </c>
      <c r="AF196" s="2" t="s">
        <v>91</v>
      </c>
      <c r="AG196" s="2" t="s">
        <v>92</v>
      </c>
      <c r="AH196" s="2" t="inlineStr">
        <is>
          <t xml:space="preserve">Internal data with no regulatory flags, so any campus-contracted tool is eligible (personal accounts are not). M365 Copilot ranks first because it works inside the user's own Outlook, Teams and Office files and stays within the campus tenant.</t>
        </is>
      </c>
      <c r="AI196" s="2" t="inlineStr">
        <is>
          <t xml:space="preserve">Data: Internal → Eligible tools: 14 → Top fit: M365 Copilot</t>
        </is>
      </c>
      <c r="AJ196" s="2" t="s">
        <v>1173</v>
      </c>
      <c r="AK196" s="2" t="s">
        <v>268</v>
      </c>
      <c r="AL196" s="2" t="s">
        <v>97</v>
      </c>
      <c r="AM196" s="2" t="s">
        <v>77</v>
      </c>
      <c r="AN196" s="2" t="s">
        <v>73</v>
      </c>
      <c r="AO196" s="2" t="s">
        <v>77</v>
      </c>
      <c r="AP196" s="2" t="s">
        <v>98</v>
      </c>
    </row>
    <row r="197" customFormat="false" ht="46.25" hidden="false" customHeight="false" outlineLevel="0" collapsed="false">
      <c r="A197" s="2" t="s">
        <v>1174</v>
      </c>
      <c r="B197" s="2" t="s">
        <v>148</v>
      </c>
      <c r="C197" s="2" t="s">
        <v>775</v>
      </c>
      <c r="D197" s="2" t="s">
        <v>515</v>
      </c>
      <c r="E197" s="2" t="s">
        <v>68</v>
      </c>
      <c r="F197" s="2" t="s">
        <v>776</v>
      </c>
      <c r="G197" s="2" t="s">
        <v>864</v>
      </c>
      <c r="H197" s="2" t="s">
        <v>71</v>
      </c>
      <c r="I197" s="2" t="s">
        <v>195</v>
      </c>
      <c r="J197" s="2" t="s">
        <v>387</v>
      </c>
      <c r="K197" s="2" t="s">
        <v>197</v>
      </c>
      <c r="L197" s="2" t="s">
        <v>75</v>
      </c>
      <c r="M197" s="2" t="s">
        <v>155</v>
      </c>
      <c r="N197" s="2" t="s">
        <v>77</v>
      </c>
      <c r="O197" s="2">
        <v>14</v>
      </c>
      <c r="P197" s="2" t="inlineStr">
        <is>
          <t xml:space="preserve">Workday AI / ServiceNow Now Assist (in-system)</t>
        </is>
      </c>
      <c r="Q197" s="2" t="inlineStr">
        <is>
          <t xml:space="preserve">Campus AI Platform (AWS Bedrock: multi-model chat, bot builder, API)</t>
        </is>
      </c>
      <c r="R197" s="2" t="inlineStr">
        <is>
          <t xml:space="preserve">Copilot Chat: not approved for Confidential data; ChatGPT Edu: not approved for employee records; Claude Edu: not approved for employee records</t>
        </is>
      </c>
      <c r="S197" s="2" t="inlineStr">
        <is>
          <t xml:space="preserve">Limit to people with a need to know; AI output is not a personnel decision. Confirm the tool works with your setup; Disability Resources can advise.</t>
        </is>
      </c>
      <c r="T197" s="2" t="inlineStr">
        <is>
          <t xml:space="preserve">Guided default</t>
        </is>
      </c>
      <c r="U197" s="2" t="s">
        <v>82</v>
      </c>
      <c r="V197" s="2" t="s">
        <v>455</v>
      </c>
      <c r="W197" s="2" t="s">
        <v>136</v>
      </c>
      <c r="X197" s="2" t="s">
        <v>297</v>
      </c>
      <c r="Y197" s="2" t="inlineStr">
        <is>
          <t xml:space="preserve">No</t>
        </is>
      </c>
      <c r="Z197" s="2" t="inlineStr">
        <is>
          <t xml:space="preserve">Layer 2: Comparison &amp; detail</t>
        </is>
      </c>
      <c r="AA197" s="2" t="s">
        <v>867</v>
      </c>
      <c r="AB197" s="2" t="inlineStr">
        <is>
          <t xml:space="preserve">Self-service</t>
        </is>
      </c>
      <c r="AC197" s="2" t="s">
        <v>65</v>
      </c>
      <c r="AD197" s="2" t="s">
        <v>77</v>
      </c>
      <c r="AE197" s="2" t="s">
        <v>90</v>
      </c>
      <c r="AF197" s="2" t="s">
        <v>91</v>
      </c>
      <c r="AG197" s="2" t="s">
        <v>92</v>
      </c>
      <c r="AH197" s="2" t="inlineStr">
        <is>
          <t xml:space="preserve">Employee records data is Confidential, so only tools under an institutional data agreement are eligible (Workday/ServiceNow AI, Bedrock platform, M365 Copilot, Copilot Studio). Workday/ServiceNow AI ranks first because it runs inside the system of record, so records never leave Workday or ServiceNow and access rules carry over.</t>
        </is>
      </c>
      <c r="AI197" s="2" t="inlineStr">
        <is>
          <t xml:space="preserve">Data: Confidential (Personnel) → Eligible tools: 14 → Top fit: Workday/ServiceNow AI</t>
        </is>
      </c>
      <c r="AJ197" s="2" t="s">
        <v>781</v>
      </c>
      <c r="AK197" s="2" t="s">
        <v>782</v>
      </c>
      <c r="AL197" s="2" t="s">
        <v>97</v>
      </c>
      <c r="AM197" s="2" t="s">
        <v>77</v>
      </c>
      <c r="AN197" s="2" t="s">
        <v>73</v>
      </c>
      <c r="AO197" s="2" t="s">
        <v>77</v>
      </c>
      <c r="AP197" s="2" t="s">
        <v>98</v>
      </c>
    </row>
    <row r="198" customFormat="false" ht="46.25" hidden="false" customHeight="false" outlineLevel="0" collapsed="false">
      <c r="A198" s="2" t="s">
        <v>1175</v>
      </c>
      <c r="B198" s="2" t="s">
        <v>148</v>
      </c>
      <c r="C198" s="2" t="s">
        <v>436</v>
      </c>
      <c r="D198" s="2" t="s">
        <v>150</v>
      </c>
      <c r="E198" s="2" t="s">
        <v>124</v>
      </c>
      <c r="F198" s="2" t="s">
        <v>776</v>
      </c>
      <c r="G198" s="2" t="s">
        <v>841</v>
      </c>
      <c r="H198" s="2" t="s">
        <v>71</v>
      </c>
      <c r="I198" s="2" t="s">
        <v>72</v>
      </c>
      <c r="J198" s="2" t="s">
        <v>73</v>
      </c>
      <c r="K198" s="2" t="s">
        <v>438</v>
      </c>
      <c r="L198" s="2" t="s">
        <v>75</v>
      </c>
      <c r="M198" s="2" t="s">
        <v>282</v>
      </c>
      <c r="N198" s="2" t="s">
        <v>77</v>
      </c>
      <c r="O198" s="2">
        <v>14</v>
      </c>
      <c r="P198" s="2" t="inlineStr">
        <is>
          <t xml:space="preserve">Workday AI / ServiceNow Now Assist (in-system)</t>
        </is>
      </c>
      <c r="Q198" s="2" t="inlineStr">
        <is>
          <t xml:space="preserve">Claude Code (enterprise coding agent)</t>
        </is>
      </c>
      <c r="R198" s="2" t="inlineStr">
        <is>
          <t xml:space="preserve">Canvas AI: not available to this role; Elicit/Scite: not approved for Internal data; Secure Enclave: not available to this role</t>
        </is>
      </c>
      <c r="S198" s="2" t="inlineStr">
        <is>
          <t xml:space="preserve">Confirm the tool works with your setup; Disability Resources can advise.</t>
        </is>
      </c>
      <c r="T198" s="2" t="inlineStr">
        <is>
          <t xml:space="preserve">Open choice (top two)</t>
        </is>
      </c>
      <c r="U198" s="2" t="s">
        <v>82</v>
      </c>
      <c r="V198" s="2" t="s">
        <v>455</v>
      </c>
      <c r="W198" s="2" t="s">
        <v>84</v>
      </c>
      <c r="X198" s="2" t="s">
        <v>223</v>
      </c>
      <c r="Y198" s="2" t="inlineStr">
        <is>
          <t xml:space="preserve">No</t>
        </is>
      </c>
      <c r="Z198" s="2" t="inlineStr">
        <is>
          <t xml:space="preserve">Layer 2: Comparison &amp; detail</t>
        </is>
      </c>
      <c r="AA198" s="2" t="s">
        <v>842</v>
      </c>
      <c r="AB198" s="2" t="inlineStr">
        <is>
          <t xml:space="preserve">Self-service</t>
        </is>
      </c>
      <c r="AC198" s="2" t="s">
        <v>65</v>
      </c>
      <c r="AD198" s="2" t="s">
        <v>77</v>
      </c>
      <c r="AE198" s="2" t="s">
        <v>90</v>
      </c>
      <c r="AF198" s="2" t="s">
        <v>91</v>
      </c>
      <c r="AG198" s="2" t="s">
        <v>92</v>
      </c>
      <c r="AH198" s="2" t="inlineStr">
        <is>
          <t xml:space="preserve">Internal data with no regulatory flags, so any campus-contracted tool is eligible (personal accounts are not). Workday/ServiceNow AI ranks first because it runs inside the system of record, so records never leave Workday or ServiceNow and access rules carry over.</t>
        </is>
      </c>
      <c r="AI198" s="2" t="inlineStr">
        <is>
          <t xml:space="preserve">Data: Internal → Eligible tools: 14 → Top fit: Workday/ServiceNow AI</t>
        </is>
      </c>
      <c r="AJ198" s="2" t="s">
        <v>444</v>
      </c>
      <c r="AK198" s="2" t="s">
        <v>782</v>
      </c>
      <c r="AL198" s="2" t="s">
        <v>97</v>
      </c>
      <c r="AM198" s="2" t="s">
        <v>77</v>
      </c>
      <c r="AN198" s="2" t="s">
        <v>73</v>
      </c>
      <c r="AO198" s="2" t="s">
        <v>77</v>
      </c>
      <c r="AP198" s="2" t="s">
        <v>98</v>
      </c>
    </row>
    <row r="199" customFormat="false" ht="23.85" hidden="false" customHeight="false" outlineLevel="0" collapsed="false">
      <c r="A199" s="2" t="s">
        <v>1178</v>
      </c>
      <c r="B199" s="2" t="s">
        <v>168</v>
      </c>
      <c r="C199" s="2" t="s">
        <v>621</v>
      </c>
      <c r="D199" s="2" t="s">
        <v>102</v>
      </c>
      <c r="E199" s="2" t="s">
        <v>103</v>
      </c>
      <c r="F199" s="2" t="s">
        <v>171</v>
      </c>
      <c r="G199" s="2" t="s">
        <v>1179</v>
      </c>
      <c r="H199" s="2" t="s">
        <v>406</v>
      </c>
      <c r="I199" s="2" t="s">
        <v>260</v>
      </c>
      <c r="J199" s="2" t="s">
        <v>73</v>
      </c>
      <c r="K199" s="2" t="s">
        <v>197</v>
      </c>
      <c r="L199" s="2" t="s">
        <v>75</v>
      </c>
      <c r="M199" s="2" t="s">
        <v>155</v>
      </c>
      <c r="N199" s="2" t="s">
        <v>77</v>
      </c>
      <c r="O199" s="2">
        <v>14</v>
      </c>
      <c r="P199" s="2" t="inlineStr">
        <is>
          <t xml:space="preserve">Claude for Education</t>
        </is>
      </c>
      <c r="Q199" s="2" t="inlineStr">
        <is>
          <t xml:space="preserve">ChatGPT Edu</t>
        </is>
      </c>
      <c r="R199" s="2" t="inlineStr">
        <is>
          <t xml:space="preserve">M365 Copilot: requires a license; Canvas AI: not available to this role; Claude Code: not available to this role</t>
        </is>
      </c>
      <c r="S199" s="2" t="inlineStr">
        <is>
          <t xml:space="preserve">Disclose AI use as the syllabus requires. Verify every citation and factual claim against the source. Confirm the tool works with your setup; Disability Resources can advise. Point to the campus AI basics training.</t>
        </is>
      </c>
      <c r="T199" s="2" t="inlineStr">
        <is>
          <t xml:space="preserve">Guided default</t>
        </is>
      </c>
      <c r="U199" s="2" t="s">
        <v>168</v>
      </c>
      <c r="V199" s="2" t="s">
        <v>180</v>
      </c>
      <c r="W199" s="2" t="s">
        <v>263</v>
      </c>
      <c r="X199" s="2" t="s">
        <v>181</v>
      </c>
      <c r="Y199" s="2" t="inlineStr">
        <is>
          <t xml:space="preserve">Yes (#1)</t>
        </is>
      </c>
      <c r="Z199" s="2" t="inlineStr">
        <is>
          <t xml:space="preserve">Layer 1: Quick Matcher</t>
        </is>
      </c>
      <c r="AA199" s="2" t="s">
        <v>265</v>
      </c>
      <c r="AB199" s="2" t="inlineStr">
        <is>
          <t xml:space="preserve">Self-service</t>
        </is>
      </c>
      <c r="AC199" s="2" t="s">
        <v>186</v>
      </c>
      <c r="AD199" s="2" t="s">
        <v>77</v>
      </c>
      <c r="AE199" s="2" t="s">
        <v>90</v>
      </c>
      <c r="AF199" s="2" t="s">
        <v>91</v>
      </c>
      <c r="AG199" s="2" t="s">
        <v>92</v>
      </c>
      <c r="AH199" s="2" t="inlineStr">
        <is>
          <t xml:space="preserve">Public information, so data rules do not narrow the choice. Claude Edu ranks first because it is strong on long documents, careful writing feedback and code, and its Learning mode guides rather than answers.</t>
        </is>
      </c>
      <c r="AI199" s="2" t="inlineStr">
        <is>
          <t xml:space="preserve">Data: Public → Course policy: Permitted → Eligible tools: 14 → Top fit: Claude Edu</t>
        </is>
      </c>
      <c r="AJ199" s="2" t="s">
        <v>626</v>
      </c>
      <c r="AK199" s="2" t="s">
        <v>190</v>
      </c>
      <c r="AL199" s="2" t="s">
        <v>77</v>
      </c>
      <c r="AM199" s="2" t="s">
        <v>77</v>
      </c>
      <c r="AN199" s="2" t="s">
        <v>73</v>
      </c>
      <c r="AO199" s="2" t="s">
        <v>77</v>
      </c>
      <c r="AP199" s="2" t="s">
        <v>98</v>
      </c>
    </row>
    <row r="200" customFormat="false" ht="35.05" hidden="false" customHeight="false" outlineLevel="0" collapsed="false">
      <c r="A200" s="2" t="s">
        <v>1182</v>
      </c>
      <c r="B200" s="2" t="s">
        <v>168</v>
      </c>
      <c r="C200" s="2" t="s">
        <v>279</v>
      </c>
      <c r="D200" s="2" t="s">
        <v>102</v>
      </c>
      <c r="E200" s="2" t="s">
        <v>124</v>
      </c>
      <c r="F200" s="2" t="s">
        <v>313</v>
      </c>
      <c r="G200" s="2" t="s">
        <v>1183</v>
      </c>
      <c r="H200" s="2" t="s">
        <v>173</v>
      </c>
      <c r="I200" s="2" t="s">
        <v>72</v>
      </c>
      <c r="J200" s="2" t="s">
        <v>73</v>
      </c>
      <c r="K200" s="2" t="s">
        <v>153</v>
      </c>
      <c r="L200" s="2" t="s">
        <v>380</v>
      </c>
      <c r="M200" s="2" t="s">
        <v>155</v>
      </c>
      <c r="N200" s="2" t="s">
        <v>77</v>
      </c>
      <c r="O200" s="2">
        <v>17</v>
      </c>
      <c r="P200" s="2" t="inlineStr">
        <is>
          <t xml:space="preserve">No AI tool (use approved non-AI process)</t>
        </is>
      </c>
      <c r="Q200" s="2" t="inlineStr">
        <is>
          <t xml:space="preserve">Tutoring, Writing Center, or office hours</t>
        </is>
      </c>
      <c r="R200" s="2" t="inlineStr">
        <is>
          <t xml:space="preserve">None</t>
        </is>
      </c>
      <c r="S200" s="2" t="inlineStr">
        <is>
          <t xml:space="preserve">Ask the instructor before using AI for ungraded practice. If an accommodation calls for assistive AI, Disability Resources can arrange it with the instructor.</t>
        </is>
      </c>
      <c r="T200" s="2" t="inlineStr">
        <is>
          <t xml:space="preserve">Not permitted: course policy</t>
        </is>
      </c>
      <c r="U200" s="2" t="s">
        <v>168</v>
      </c>
      <c r="V200" s="2" t="s">
        <v>159</v>
      </c>
      <c r="W200" s="2" t="s">
        <v>84</v>
      </c>
      <c r="X200" s="2" t="s">
        <v>160</v>
      </c>
      <c r="Y200" s="2" t="inlineStr">
        <is>
          <t xml:space="preserve">No tool</t>
        </is>
      </c>
      <c r="Z200" s="2" t="inlineStr">
        <is>
          <t xml:space="preserve">Layer 3: Role checklist (no tool)</t>
        </is>
      </c>
      <c r="AA200" s="2" t="s">
        <v>184</v>
      </c>
      <c r="AB200" s="2" t="inlineStr">
        <is>
          <t xml:space="preserve">Self-service</t>
        </is>
      </c>
      <c r="AC200" s="2" t="s">
        <v>186</v>
      </c>
      <c r="AD200" s="2" t="s">
        <v>77</v>
      </c>
      <c r="AE200" s="2" t="s">
        <v>90</v>
      </c>
      <c r="AF200" s="2" t="s">
        <v>91</v>
      </c>
      <c r="AG200" s="2" t="s">
        <v>92</v>
      </c>
      <c r="AH200" s="2" t="inlineStr">
        <is>
          <t xml:space="preserve">The course policy prohibits AI on this work, so no tool is eligible whatever the data class. The Writing Center, tutoring, or the instructor's office hours are the right support.</t>
        </is>
      </c>
      <c r="AI200" s="2" t="inlineStr">
        <is>
          <t xml:space="preserve">Data: Internal → Course policy: Prohibited → Eligible tools: 17</t>
        </is>
      </c>
      <c r="AJ200" s="2" t="s">
        <v>288</v>
      </c>
      <c r="AK200" s="2" t="s">
        <v>320</v>
      </c>
      <c r="AL200" s="2" t="s">
        <v>77</v>
      </c>
      <c r="AM200" s="2" t="s">
        <v>77</v>
      </c>
      <c r="AN200" s="2" t="s">
        <v>73</v>
      </c>
      <c r="AO200" s="2" t="s">
        <v>77</v>
      </c>
      <c r="AP200" s="2" t="s">
        <v>166</v>
      </c>
    </row>
    <row r="201" customFormat="false" ht="35.05" hidden="false" customHeight="false" outlineLevel="0" collapsed="false">
      <c r="A201" s="2" t="s">
        <v>1186</v>
      </c>
      <c r="B201" s="2" t="s">
        <v>121</v>
      </c>
      <c r="C201" s="2" t="s">
        <v>471</v>
      </c>
      <c r="D201" s="2" t="s">
        <v>280</v>
      </c>
      <c r="E201" s="2" t="s">
        <v>103</v>
      </c>
      <c r="F201" s="2" t="s">
        <v>258</v>
      </c>
      <c r="G201" s="2" t="s">
        <v>1187</v>
      </c>
      <c r="H201" s="2" t="s">
        <v>71</v>
      </c>
      <c r="I201" s="2" t="s">
        <v>260</v>
      </c>
      <c r="J201" s="2" t="s">
        <v>73</v>
      </c>
      <c r="K201" s="2" t="s">
        <v>216</v>
      </c>
      <c r="L201" s="2" t="s">
        <v>75</v>
      </c>
      <c r="M201" s="2" t="s">
        <v>217</v>
      </c>
      <c r="N201" s="2" t="s">
        <v>77</v>
      </c>
      <c r="O201" s="2">
        <v>14</v>
      </c>
      <c r="P201" s="2" t="inlineStr">
        <is>
          <t xml:space="preserve">Microsoft 365 Copilot (licensed)</t>
        </is>
      </c>
      <c r="Q201" s="2" t="inlineStr">
        <is>
          <t xml:space="preserve">Microsoft 365 Copilot Chat</t>
        </is>
      </c>
      <c r="R201" s="2" t="inlineStr">
        <is>
          <t xml:space="preserve">Claude Code: needs advanced proficiency and training first; Secure Enclave: requires an approved research computing project; AI API gateway: needs advanced proficiency and training first</t>
        </is>
      </c>
      <c r="S201" s="2" t="inlineStr">
        <is>
          <t xml:space="preserve">Confirm the tool works with your setup; Disability Resources can advise. Point to the campus AI basics training.</t>
        </is>
      </c>
      <c r="T201" s="2" t="inlineStr">
        <is>
          <t xml:space="preserve">Guided default</t>
        </is>
      </c>
      <c r="U201" s="2" t="s">
        <v>202</v>
      </c>
      <c r="V201" s="2" t="s">
        <v>180</v>
      </c>
      <c r="W201" s="2" t="s">
        <v>263</v>
      </c>
      <c r="X201" s="2" t="s">
        <v>264</v>
      </c>
      <c r="Y201" s="2" t="inlineStr">
        <is>
          <t xml:space="preserve">Yes (#3)</t>
        </is>
      </c>
      <c r="Z201" s="2" t="inlineStr">
        <is>
          <t xml:space="preserve">Layer 1: Quick Matcher</t>
        </is>
      </c>
      <c r="AA201" s="2" t="s">
        <v>265</v>
      </c>
      <c r="AB201" s="2" t="inlineStr">
        <is>
          <t xml:space="preserve">Self-service</t>
        </is>
      </c>
      <c r="AC201" s="2" t="s">
        <v>121</v>
      </c>
      <c r="AD201" s="2" t="s">
        <v>77</v>
      </c>
      <c r="AE201" s="2" t="s">
        <v>90</v>
      </c>
      <c r="AF201" s="2" t="s">
        <v>91</v>
      </c>
      <c r="AG201" s="2" t="s">
        <v>92</v>
      </c>
      <c r="AH201" s="2" t="inlineStr">
        <is>
          <t xml:space="preserve">Public information, so data rules do not narrow the choice. M365 Copilot ranks first because it works inside the user's own Outlook, Teams and Office files and stays within the campus tenant.</t>
        </is>
      </c>
      <c r="AI201" s="2" t="inlineStr">
        <is>
          <t xml:space="preserve">Data: Public → Eligible tools: 14 → Top fit: M365 Copilot</t>
        </is>
      </c>
      <c r="AJ201" s="2" t="s">
        <v>474</v>
      </c>
      <c r="AK201" s="2" t="s">
        <v>268</v>
      </c>
      <c r="AL201" s="2" t="s">
        <v>97</v>
      </c>
      <c r="AM201" s="2" t="s">
        <v>77</v>
      </c>
      <c r="AN201" s="2" t="s">
        <v>73</v>
      </c>
      <c r="AO201" s="2" t="s">
        <v>77</v>
      </c>
      <c r="AP201" s="2" t="s">
        <v>98</v>
      </c>
    </row>
    <row r="202" customFormat="false" ht="35.05" hidden="false" customHeight="false" outlineLevel="0" collapsed="false">
      <c r="A202" s="2" t="s">
        <v>1189</v>
      </c>
      <c r="B202" s="2" t="s">
        <v>168</v>
      </c>
      <c r="C202" s="2" t="s">
        <v>192</v>
      </c>
      <c r="D202" s="2" t="s">
        <v>102</v>
      </c>
      <c r="E202" s="2" t="s">
        <v>103</v>
      </c>
      <c r="F202" s="2" t="s">
        <v>378</v>
      </c>
      <c r="G202" s="2" t="s">
        <v>1190</v>
      </c>
      <c r="H202" s="2" t="s">
        <v>71</v>
      </c>
      <c r="I202" s="2" t="s">
        <v>72</v>
      </c>
      <c r="J202" s="2" t="s">
        <v>73</v>
      </c>
      <c r="K202" s="2" t="s">
        <v>216</v>
      </c>
      <c r="L202" s="2" t="s">
        <v>380</v>
      </c>
      <c r="M202" s="2" t="s">
        <v>155</v>
      </c>
      <c r="N202" s="2" t="s">
        <v>77</v>
      </c>
      <c r="O202" s="2">
        <v>14</v>
      </c>
      <c r="P202" s="2" t="inlineStr">
        <is>
          <t xml:space="preserve">Claude for Education</t>
        </is>
      </c>
      <c r="Q202" s="2" t="inlineStr">
        <is>
          <t xml:space="preserve">ChatGPT Edu</t>
        </is>
      </c>
      <c r="R202" s="2" t="inlineStr">
        <is>
          <t xml:space="preserve">M365 Copilot: requires a license; Claude Code: needs advanced proficiency and training first; Elicit/Scite: not approved for Internal data</t>
        </is>
      </c>
      <c r="S202" s="2" t="inlineStr">
        <is>
          <t xml:space="preserve">Confirm the tool works with your setup; Disability Resources can advise. Point to the campus AI basics training.</t>
        </is>
      </c>
      <c r="T202" s="2" t="inlineStr">
        <is>
          <t xml:space="preserve">Guided default</t>
        </is>
      </c>
      <c r="U202" s="2" t="s">
        <v>202</v>
      </c>
      <c r="V202" s="2" t="s">
        <v>203</v>
      </c>
      <c r="W202" s="2" t="s">
        <v>84</v>
      </c>
      <c r="X202" s="2" t="s">
        <v>181</v>
      </c>
      <c r="Y202" s="2" t="inlineStr">
        <is>
          <t xml:space="preserve">Yes (#1)</t>
        </is>
      </c>
      <c r="Z202" s="2" t="inlineStr">
        <is>
          <t xml:space="preserve">Layer 1: Quick Matcher</t>
        </is>
      </c>
      <c r="AA202" s="2" t="s">
        <v>265</v>
      </c>
      <c r="AB202" s="2" t="inlineStr">
        <is>
          <t xml:space="preserve">Self-service</t>
        </is>
      </c>
      <c r="AC202" s="2" t="s">
        <v>186</v>
      </c>
      <c r="AD202" s="2" t="s">
        <v>77</v>
      </c>
      <c r="AE202" s="2" t="s">
        <v>90</v>
      </c>
      <c r="AF202" s="2" t="s">
        <v>91</v>
      </c>
      <c r="AG202" s="2" t="s">
        <v>92</v>
      </c>
      <c r="AH202"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202" s="2" t="inlineStr">
        <is>
          <t xml:space="preserve">Data: Internal → Eligible tools: 14 → Top fit: Claude Edu</t>
        </is>
      </c>
      <c r="AJ202" s="2" t="s">
        <v>209</v>
      </c>
      <c r="AK202" s="2" t="s">
        <v>383</v>
      </c>
      <c r="AL202" s="2" t="s">
        <v>77</v>
      </c>
      <c r="AM202" s="2" t="s">
        <v>77</v>
      </c>
      <c r="AN202" s="2" t="s">
        <v>73</v>
      </c>
      <c r="AO202" s="2" t="s">
        <v>77</v>
      </c>
      <c r="AP202" s="2" t="s">
        <v>98</v>
      </c>
    </row>
    <row r="203" customFormat="false" ht="35.05" hidden="false" customHeight="false" outlineLevel="0" collapsed="false">
      <c r="A203" s="2" t="s">
        <v>1191</v>
      </c>
      <c r="B203" s="2" t="s">
        <v>168</v>
      </c>
      <c r="C203" s="2" t="s">
        <v>322</v>
      </c>
      <c r="D203" s="2" t="s">
        <v>385</v>
      </c>
      <c r="E203" s="2" t="s">
        <v>124</v>
      </c>
      <c r="F203" s="2" t="s">
        <v>214</v>
      </c>
      <c r="G203" s="2" t="s">
        <v>1192</v>
      </c>
      <c r="H203" s="2" t="s">
        <v>173</v>
      </c>
      <c r="I203" s="2" t="s">
        <v>72</v>
      </c>
      <c r="J203" s="2" t="s">
        <v>73</v>
      </c>
      <c r="K203" s="2" t="s">
        <v>197</v>
      </c>
      <c r="L203" s="2" t="s">
        <v>75</v>
      </c>
      <c r="M203" s="2" t="s">
        <v>155</v>
      </c>
      <c r="N203" s="2" t="s">
        <v>77</v>
      </c>
      <c r="O203" s="2">
        <v>17</v>
      </c>
      <c r="P203" s="2" t="inlineStr">
        <is>
          <t xml:space="preserve">No AI tool (use approved non-AI process)</t>
        </is>
      </c>
      <c r="Q203" s="2" t="inlineStr">
        <is>
          <t xml:space="preserve">Tutoring, Writing Center, or office hours</t>
        </is>
      </c>
      <c r="R203" s="2" t="inlineStr">
        <is>
          <t xml:space="preserve">None</t>
        </is>
      </c>
      <c r="S203" s="2" t="inlineStr">
        <is>
          <t xml:space="preserve">Ask the instructor before using AI for ungraded practice. If an accommodation calls for assistive AI, Disability Resources can arrange it with the instructor.</t>
        </is>
      </c>
      <c r="T203" s="2" t="inlineStr">
        <is>
          <t xml:space="preserve">Not permitted: course policy</t>
        </is>
      </c>
      <c r="U203" s="2" t="s">
        <v>168</v>
      </c>
      <c r="V203" s="2" t="s">
        <v>222</v>
      </c>
      <c r="W203" s="2" t="s">
        <v>84</v>
      </c>
      <c r="X203" s="2" t="s">
        <v>223</v>
      </c>
      <c r="Y203" s="2" t="inlineStr">
        <is>
          <t xml:space="preserve">No tool</t>
        </is>
      </c>
      <c r="Z203" s="2" t="inlineStr">
        <is>
          <t xml:space="preserve">Layer 3: Role checklist (no tool)</t>
        </is>
      </c>
      <c r="AA203" s="2" t="s">
        <v>184</v>
      </c>
      <c r="AB203" s="2" t="inlineStr">
        <is>
          <t xml:space="preserve">Self-service</t>
        </is>
      </c>
      <c r="AC203" s="2" t="s">
        <v>186</v>
      </c>
      <c r="AD203" s="2" t="s">
        <v>77</v>
      </c>
      <c r="AE203" s="2" t="s">
        <v>90</v>
      </c>
      <c r="AF203" s="2" t="s">
        <v>91</v>
      </c>
      <c r="AG203" s="2" t="s">
        <v>92</v>
      </c>
      <c r="AH203" s="2" t="inlineStr">
        <is>
          <t xml:space="preserve">The course policy prohibits AI on this work, so no tool is eligible whatever the data class. The Writing Center, tutoring, or the instructor's office hours are the right support.</t>
        </is>
      </c>
      <c r="AI203" s="2" t="inlineStr">
        <is>
          <t xml:space="preserve">Data: Internal → Course policy: Prohibited → Eligible tools: 17</t>
        </is>
      </c>
      <c r="AJ203" s="2" t="s">
        <v>327</v>
      </c>
      <c r="AK203" s="2" t="s">
        <v>229</v>
      </c>
      <c r="AL203" s="2" t="s">
        <v>77</v>
      </c>
      <c r="AM203" s="2" t="s">
        <v>77</v>
      </c>
      <c r="AN203" s="2" t="s">
        <v>73</v>
      </c>
      <c r="AO203" s="2" t="s">
        <v>77</v>
      </c>
      <c r="AP203" s="2" t="s">
        <v>166</v>
      </c>
    </row>
    <row r="204" customFormat="false" ht="35.05" hidden="false" customHeight="false" outlineLevel="0" collapsed="false">
      <c r="A204" s="2" t="s">
        <v>1193</v>
      </c>
      <c r="B204" s="2" t="s">
        <v>168</v>
      </c>
      <c r="C204" s="2" t="s">
        <v>169</v>
      </c>
      <c r="D204" s="2" t="s">
        <v>359</v>
      </c>
      <c r="E204" s="2" t="s">
        <v>124</v>
      </c>
      <c r="F204" s="2" t="s">
        <v>360</v>
      </c>
      <c r="G204" s="2" t="s">
        <v>1194</v>
      </c>
      <c r="H204" s="2" t="s">
        <v>71</v>
      </c>
      <c r="I204" s="2" t="s">
        <v>260</v>
      </c>
      <c r="J204" s="2" t="s">
        <v>73</v>
      </c>
      <c r="K204" s="2" t="s">
        <v>497</v>
      </c>
      <c r="L204" s="2" t="s">
        <v>75</v>
      </c>
      <c r="M204" s="2" t="s">
        <v>155</v>
      </c>
      <c r="N204" s="2" t="s">
        <v>77</v>
      </c>
      <c r="O204" s="2">
        <v>14</v>
      </c>
      <c r="P204" s="2" t="inlineStr">
        <is>
          <t xml:space="preserve">Elicit / Scite (library-licensed literature tools)</t>
        </is>
      </c>
      <c r="Q204" s="2" t="inlineStr">
        <is>
          <t xml:space="preserve">ChatGPT Edu</t>
        </is>
      </c>
      <c r="R204" s="2" t="inlineStr">
        <is>
          <t xml:space="preserve">M365 Copilot: requires a license; Canvas AI: not available to this role; Secure Enclave: requires an approved research computing project</t>
        </is>
      </c>
      <c r="S204" s="2" t="inlineStr">
        <is>
          <t xml:space="preserve">Verify every citation and factual claim against the source. Confirm the tool works with your setup; Disability Resources can advise.</t>
        </is>
      </c>
      <c r="T204" s="2" t="inlineStr">
        <is>
          <t xml:space="preserve">Default, alternatives allowed</t>
        </is>
      </c>
      <c r="U204" s="2" t="s">
        <v>168</v>
      </c>
      <c r="V204" s="2" t="s">
        <v>365</v>
      </c>
      <c r="W204" s="2" t="s">
        <v>263</v>
      </c>
      <c r="X204" s="2" t="s">
        <v>366</v>
      </c>
      <c r="Y204" s="2" t="inlineStr">
        <is>
          <t xml:space="preserve">Yes (#1)</t>
        </is>
      </c>
      <c r="Z204" s="2" t="inlineStr">
        <is>
          <t xml:space="preserve">Layer 1: Quick Matcher</t>
        </is>
      </c>
      <c r="AA204" s="2" t="s">
        <v>367</v>
      </c>
      <c r="AB204" s="2" t="inlineStr">
        <is>
          <t xml:space="preserve">Self-service</t>
        </is>
      </c>
      <c r="AC204" s="2" t="s">
        <v>186</v>
      </c>
      <c r="AD204" s="2" t="s">
        <v>77</v>
      </c>
      <c r="AE204" s="2" t="s">
        <v>90</v>
      </c>
      <c r="AF204" s="2" t="s">
        <v>91</v>
      </c>
      <c r="AG204" s="2" t="s">
        <v>92</v>
      </c>
      <c r="AH204" s="2" t="inlineStr">
        <is>
          <t xml:space="preserve">Public information, so data rules do not narrow the choice. Elicit/Scite ranks first because it searches the scholarly literature directly and shows whether papers support or contrast a claim, which limits invented citations.</t>
        </is>
      </c>
      <c r="AI204" s="2" t="inlineStr">
        <is>
          <t xml:space="preserve">Data: Public → Eligible tools: 14 → Top fit: Elicit/Scite</t>
        </is>
      </c>
      <c r="AJ204" s="2" t="s">
        <v>189</v>
      </c>
      <c r="AK204" s="2" t="s">
        <v>370</v>
      </c>
      <c r="AL204" s="2" t="s">
        <v>77</v>
      </c>
      <c r="AM204" s="2" t="s">
        <v>77</v>
      </c>
      <c r="AN204" s="2" t="s">
        <v>73</v>
      </c>
      <c r="AO204" s="2" t="s">
        <v>77</v>
      </c>
      <c r="AP204" s="2" t="s">
        <v>166</v>
      </c>
    </row>
    <row r="205" customFormat="false" ht="46.25" hidden="false" customHeight="false" outlineLevel="0" collapsed="false">
      <c r="A205" s="2" t="s">
        <v>1196</v>
      </c>
      <c r="B205" s="2" t="s">
        <v>290</v>
      </c>
      <c r="C205" s="2" t="s">
        <v>291</v>
      </c>
      <c r="D205" s="2" t="s">
        <v>312</v>
      </c>
      <c r="E205" s="2" t="s">
        <v>124</v>
      </c>
      <c r="F205" s="2" t="s">
        <v>313</v>
      </c>
      <c r="G205" s="2" t="s">
        <v>314</v>
      </c>
      <c r="H205" s="2" t="s">
        <v>71</v>
      </c>
      <c r="I205" s="2" t="s">
        <v>72</v>
      </c>
      <c r="J205" s="2" t="s">
        <v>73</v>
      </c>
      <c r="K205" s="2" t="s">
        <v>153</v>
      </c>
      <c r="L205" s="2" t="s">
        <v>154</v>
      </c>
      <c r="M205" s="2" t="s">
        <v>76</v>
      </c>
      <c r="N205" s="2" t="s">
        <v>77</v>
      </c>
      <c r="O205" s="2">
        <v>14</v>
      </c>
      <c r="P205" s="2" t="inlineStr">
        <is>
          <t xml:space="preserve">Claude for Education</t>
        </is>
      </c>
      <c r="Q205" s="2" t="inlineStr">
        <is>
          <t xml:space="preserve">GitHub Copilot (Education/Business)</t>
        </is>
      </c>
      <c r="R205" s="2" t="inlineStr">
        <is>
          <t xml:space="preserve">M365 Copilot: requires a license; Canvas AI: not available to this role; Elicit/Scite: not approved for Internal data</t>
        </is>
      </c>
      <c r="S205" s="2" t="inlineStr">
        <is>
          <t xml:space="preserve">Ask the tool to explain in your first language when useful, and double-check translated key terms.</t>
        </is>
      </c>
      <c r="T205" s="2" t="inlineStr">
        <is>
          <t xml:space="preserve">Default, alternatives allowed</t>
        </is>
      </c>
      <c r="U205" s="2" t="s">
        <v>135</v>
      </c>
      <c r="V205" s="2" t="s">
        <v>159</v>
      </c>
      <c r="W205" s="2" t="s">
        <v>84</v>
      </c>
      <c r="X205" s="2" t="s">
        <v>160</v>
      </c>
      <c r="Y205" s="2" t="inlineStr">
        <is>
          <t xml:space="preserve">Yes (#1)</t>
        </is>
      </c>
      <c r="Z205" s="2" t="inlineStr">
        <is>
          <t xml:space="preserve">Layer 1: Quick Matcher</t>
        </is>
      </c>
      <c r="AA205" s="2" t="s">
        <v>161</v>
      </c>
      <c r="AB205" s="2" t="inlineStr">
        <is>
          <t xml:space="preserve">Self-service</t>
        </is>
      </c>
      <c r="AC205" s="2" t="s">
        <v>121</v>
      </c>
      <c r="AD205" s="2" t="s">
        <v>77</v>
      </c>
      <c r="AE205" s="2" t="s">
        <v>90</v>
      </c>
      <c r="AF205" s="2" t="s">
        <v>91</v>
      </c>
      <c r="AG205" s="2" t="s">
        <v>92</v>
      </c>
      <c r="AH205"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205" s="2" t="inlineStr">
        <is>
          <t xml:space="preserve">Data: Internal → Eligible tools: 14 → Top fit: Claude Edu</t>
        </is>
      </c>
      <c r="AJ205" s="2" t="s">
        <v>301</v>
      </c>
      <c r="AK205" s="2" t="s">
        <v>320</v>
      </c>
      <c r="AL205" s="2" t="s">
        <v>77</v>
      </c>
      <c r="AM205" s="2" t="s">
        <v>77</v>
      </c>
      <c r="AN205" s="2" t="s">
        <v>73</v>
      </c>
      <c r="AO205" s="2" t="s">
        <v>77</v>
      </c>
      <c r="AP205" s="2" t="s">
        <v>166</v>
      </c>
    </row>
    <row r="206" customFormat="false" ht="35.05" hidden="false" customHeight="false" outlineLevel="0" collapsed="false">
      <c r="A206" s="2" t="s">
        <v>1199</v>
      </c>
      <c r="B206" s="2" t="s">
        <v>121</v>
      </c>
      <c r="C206" s="2" t="s">
        <v>471</v>
      </c>
      <c r="D206" s="2" t="s">
        <v>102</v>
      </c>
      <c r="E206" s="2" t="s">
        <v>124</v>
      </c>
      <c r="F206" s="2" t="s">
        <v>313</v>
      </c>
      <c r="G206" s="2" t="s">
        <v>1200</v>
      </c>
      <c r="H206" s="2" t="s">
        <v>71</v>
      </c>
      <c r="I206" s="2" t="s">
        <v>72</v>
      </c>
      <c r="J206" s="2" t="s">
        <v>73</v>
      </c>
      <c r="K206" s="2" t="s">
        <v>153</v>
      </c>
      <c r="L206" s="2" t="s">
        <v>75</v>
      </c>
      <c r="M206" s="2" t="s">
        <v>155</v>
      </c>
      <c r="N206" s="2" t="s">
        <v>77</v>
      </c>
      <c r="O206" s="2">
        <v>14</v>
      </c>
      <c r="P206" s="2" t="inlineStr">
        <is>
          <t xml:space="preserve">Claude for Education</t>
        </is>
      </c>
      <c r="Q206" s="2" t="inlineStr">
        <is>
          <t xml:space="preserve">GitHub Copilot (Education/Business)</t>
        </is>
      </c>
      <c r="R206" s="2" t="inlineStr">
        <is>
          <t xml:space="preserve">M365 Copilot: requires a license; Elicit/Scite: not approved for Internal data; Secure Enclave: requires an approved research computing project</t>
        </is>
      </c>
      <c r="S206" s="2" t="inlineStr">
        <is>
          <t xml:space="preserve">Confirm the tool works with your setup; Disability Resources can advise.</t>
        </is>
      </c>
      <c r="T206" s="2" t="inlineStr">
        <is>
          <t xml:space="preserve">Open choice (top two)</t>
        </is>
      </c>
      <c r="U206" s="2" t="s">
        <v>202</v>
      </c>
      <c r="V206" s="2" t="s">
        <v>159</v>
      </c>
      <c r="W206" s="2" t="s">
        <v>84</v>
      </c>
      <c r="X206" s="2" t="s">
        <v>160</v>
      </c>
      <c r="Y206" s="2" t="inlineStr">
        <is>
          <t xml:space="preserve">Yes (#1)</t>
        </is>
      </c>
      <c r="Z206" s="2" t="inlineStr">
        <is>
          <t xml:space="preserve">Layer 1: Quick Matcher</t>
        </is>
      </c>
      <c r="AA206" s="2" t="s">
        <v>317</v>
      </c>
      <c r="AB206" s="2" t="inlineStr">
        <is>
          <t xml:space="preserve">Self-service</t>
        </is>
      </c>
      <c r="AC206" s="2" t="s">
        <v>121</v>
      </c>
      <c r="AD206" s="2" t="s">
        <v>77</v>
      </c>
      <c r="AE206" s="2" t="s">
        <v>90</v>
      </c>
      <c r="AF206" s="2" t="s">
        <v>91</v>
      </c>
      <c r="AG206" s="2" t="s">
        <v>92</v>
      </c>
      <c r="AH206"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206" s="2" t="inlineStr">
        <is>
          <t xml:space="preserve">Data: Internal → Eligible tools: 14 → Top fit: Claude Edu</t>
        </is>
      </c>
      <c r="AJ206" s="2" t="s">
        <v>474</v>
      </c>
      <c r="AK206" s="2" t="s">
        <v>320</v>
      </c>
      <c r="AL206" s="2" t="s">
        <v>77</v>
      </c>
      <c r="AM206" s="2" t="s">
        <v>77</v>
      </c>
      <c r="AN206" s="2" t="s">
        <v>73</v>
      </c>
      <c r="AO206" s="2" t="s">
        <v>77</v>
      </c>
      <c r="AP206" s="2" t="s">
        <v>166</v>
      </c>
    </row>
    <row r="207" customFormat="false" ht="46.25" hidden="false" customHeight="false" outlineLevel="0" collapsed="false">
      <c r="A207" s="2" t="s">
        <v>1201</v>
      </c>
      <c r="B207" s="2" t="s">
        <v>168</v>
      </c>
      <c r="C207" s="2" t="s">
        <v>322</v>
      </c>
      <c r="D207" s="2" t="s">
        <v>649</v>
      </c>
      <c r="E207" s="2" t="s">
        <v>68</v>
      </c>
      <c r="F207" s="2" t="s">
        <v>485</v>
      </c>
      <c r="G207" s="2" t="s">
        <v>1202</v>
      </c>
      <c r="H207" s="2" t="s">
        <v>755</v>
      </c>
      <c r="I207" s="2" t="s">
        <v>260</v>
      </c>
      <c r="J207" s="2" t="s">
        <v>73</v>
      </c>
      <c r="K207" s="2" t="s">
        <v>487</v>
      </c>
      <c r="L207" s="2" t="s">
        <v>75</v>
      </c>
      <c r="M207" s="2" t="s">
        <v>107</v>
      </c>
      <c r="N207" s="2" t="s">
        <v>77</v>
      </c>
      <c r="O207" s="2">
        <v>14</v>
      </c>
      <c r="P207" s="2" t="inlineStr">
        <is>
          <t xml:space="preserve">ChatGPT Edu</t>
        </is>
      </c>
      <c r="Q207" s="2" t="inlineStr">
        <is>
          <t xml:space="preserve">None</t>
        </is>
      </c>
      <c r="R207" s="2" t="inlineStr">
        <is>
          <t xml:space="preserve">Copilot Chat: course allows only specified, guided uses; M365 Copilot: requires a license; Canvas AI: not available to this role</t>
        </is>
      </c>
      <c r="S207" s="2" t="inlineStr">
        <is>
          <t xml:space="preserve">Stay within the uses the syllabus allows (explanation, practice, feedback); do not submit AI-written text. Label AI-generated images and follow brand and copyright guidelines. Confirm the tool works with your setup; Disability Resources can advise.</t>
        </is>
      </c>
      <c r="T207" s="2" t="inlineStr">
        <is>
          <t xml:space="preserve">Default, alternatives allowed</t>
        </is>
      </c>
      <c r="U207" s="2" t="s">
        <v>168</v>
      </c>
      <c r="V207" s="2" t="s">
        <v>490</v>
      </c>
      <c r="W207" s="2" t="s">
        <v>263</v>
      </c>
      <c r="X207" s="2" t="s">
        <v>491</v>
      </c>
      <c r="Y207" s="2" t="inlineStr">
        <is>
          <t xml:space="preserve">Yes (#1)</t>
        </is>
      </c>
      <c r="Z207" s="2" t="inlineStr">
        <is>
          <t xml:space="preserve">Layer 1: Quick Matcher</t>
        </is>
      </c>
      <c r="AA207" s="2" t="s">
        <v>821</v>
      </c>
      <c r="AB207" s="2" t="inlineStr">
        <is>
          <t xml:space="preserve">Self-service</t>
        </is>
      </c>
      <c r="AC207" s="2" t="s">
        <v>186</v>
      </c>
      <c r="AD207" s="2" t="s">
        <v>77</v>
      </c>
      <c r="AE207" s="2" t="s">
        <v>90</v>
      </c>
      <c r="AF207" s="2" t="s">
        <v>91</v>
      </c>
      <c r="AG207" s="2" t="s">
        <v>92</v>
      </c>
      <c r="AH207" s="2" t="inlineStr">
        <is>
          <t xml:space="preserve">Public information, so data rules do not narrow the choice. The course allows only guided uses, so tools that just produce finished work are set aside. ChatGPT Edu ranks first because it handles file-based data analysis, image generation and voice in one place, with study mode for learners.</t>
        </is>
      </c>
      <c r="AI207" s="2" t="inlineStr">
        <is>
          <t xml:space="preserve">Data: Public → Course policy: Limited → Eligible tools: 14 → Top fit: ChatGPT Edu</t>
        </is>
      </c>
      <c r="AJ207" s="2" t="s">
        <v>327</v>
      </c>
      <c r="AK207" s="2" t="s">
        <v>494</v>
      </c>
      <c r="AL207" s="2" t="s">
        <v>77</v>
      </c>
      <c r="AM207" s="2" t="s">
        <v>77</v>
      </c>
      <c r="AN207" s="2" t="s">
        <v>73</v>
      </c>
      <c r="AO207" s="2" t="s">
        <v>77</v>
      </c>
      <c r="AP207" s="2" t="s">
        <v>166</v>
      </c>
    </row>
    <row r="208" customFormat="false" ht="35.05" hidden="false" customHeight="false" outlineLevel="0" collapsed="false">
      <c r="A208" s="2" t="s">
        <v>1206</v>
      </c>
      <c r="B208" s="2" t="s">
        <v>148</v>
      </c>
      <c r="C208" s="2" t="s">
        <v>149</v>
      </c>
      <c r="D208" s="2" t="s">
        <v>150</v>
      </c>
      <c r="E208" s="2" t="s">
        <v>68</v>
      </c>
      <c r="F208" s="2" t="s">
        <v>422</v>
      </c>
      <c r="G208" s="2" t="s">
        <v>520</v>
      </c>
      <c r="H208" s="2" t="s">
        <v>71</v>
      </c>
      <c r="I208" s="2" t="s">
        <v>72</v>
      </c>
      <c r="J208" s="2" t="s">
        <v>73</v>
      </c>
      <c r="K208" s="2" t="s">
        <v>521</v>
      </c>
      <c r="L208" s="2" t="s">
        <v>380</v>
      </c>
      <c r="M208" s="2" t="s">
        <v>155</v>
      </c>
      <c r="N208" s="2" t="s">
        <v>77</v>
      </c>
      <c r="O208" s="2">
        <v>14</v>
      </c>
      <c r="P208" s="2" t="inlineStr">
        <is>
          <t xml:space="preserve">Copilot Studio + Power Automate</t>
        </is>
      </c>
      <c r="Q208" s="2" t="inlineStr">
        <is>
          <t xml:space="preserve">Campus AI Platform (AWS Bedrock: multi-model chat, bot builder, API)</t>
        </is>
      </c>
      <c r="R208" s="2" t="inlineStr">
        <is>
          <t xml:space="preserve">Canvas AI: not available to this role; Claude Code: needs advanced proficiency and training first; Elicit/Scite: not approved for Internal data</t>
        </is>
      </c>
      <c r="S208" s="2" t="inlineStr">
        <is>
          <t xml:space="preserve">Work on a branch or sandbox and review every change before it merges or runs in production. Register the bot or integration with IT and name an owner for monitoring and retirement. Confirm the tool works with your setup; Disability Resources can advise.</t>
        </is>
      </c>
      <c r="T208" s="2" t="inlineStr">
        <is>
          <t xml:space="preserve">Default, alternatives allowed</t>
        </is>
      </c>
      <c r="U208" s="2" t="s">
        <v>82</v>
      </c>
      <c r="V208" s="2" t="s">
        <v>427</v>
      </c>
      <c r="W208" s="2" t="s">
        <v>84</v>
      </c>
      <c r="X208" s="2" t="s">
        <v>428</v>
      </c>
      <c r="Y208" s="2" t="inlineStr">
        <is>
          <t xml:space="preserve">Yes (#2)</t>
        </is>
      </c>
      <c r="Z208" s="2" t="inlineStr">
        <is>
          <t xml:space="preserve">Layer 3: Consultation / custom request</t>
        </is>
      </c>
      <c r="AA208" s="2" t="s">
        <v>343</v>
      </c>
      <c r="AB208" s="2" t="inlineStr">
        <is>
          <t xml:space="preserve">Unit lead (Low band)</t>
        </is>
      </c>
      <c r="AC208" s="2" t="s">
        <v>65</v>
      </c>
      <c r="AD208" s="2" t="s">
        <v>77</v>
      </c>
      <c r="AE208" s="2" t="s">
        <v>345</v>
      </c>
      <c r="AF208" s="2" t="s">
        <v>525</v>
      </c>
      <c r="AG208" s="2" t="s">
        <v>526</v>
      </c>
      <c r="AH208" s="2" t="inlineStr">
        <is>
          <t xml:space="preserve">Internal data with no regulatory flags, so any campus-contracted tool is eligible (personal accounts are not). Copilot Studio ranks first because it builds governed agents and flows on top of SharePoint and Teams that IT can monitor and turn off.</t>
        </is>
      </c>
      <c r="AI208" s="2" t="inlineStr">
        <is>
          <t xml:space="preserve">Data: Internal → Eligible tools: 14 → Top fit: Copilot Studio</t>
        </is>
      </c>
      <c r="AJ208" s="2" t="s">
        <v>164</v>
      </c>
      <c r="AK208" s="2" t="s">
        <v>434</v>
      </c>
      <c r="AL208" s="2" t="s">
        <v>97</v>
      </c>
      <c r="AM208" s="2" t="s">
        <v>77</v>
      </c>
      <c r="AN208" s="2" t="s">
        <v>73</v>
      </c>
      <c r="AO208" s="2" t="s">
        <v>77</v>
      </c>
      <c r="AP208" s="2" t="s">
        <v>350</v>
      </c>
    </row>
    <row r="209" customFormat="false" ht="46.25" hidden="false" customHeight="false" outlineLevel="0" collapsed="false">
      <c r="A209" s="2" t="s">
        <v>1208</v>
      </c>
      <c r="B209" s="2" t="s">
        <v>290</v>
      </c>
      <c r="C209" s="2" t="s">
        <v>291</v>
      </c>
      <c r="D209" s="2" t="s">
        <v>123</v>
      </c>
      <c r="E209" s="2" t="s">
        <v>68</v>
      </c>
      <c r="F209" s="2" t="s">
        <v>125</v>
      </c>
      <c r="G209" s="2" t="s">
        <v>1209</v>
      </c>
      <c r="H209" s="2" t="s">
        <v>71</v>
      </c>
      <c r="I209" s="2" t="s">
        <v>127</v>
      </c>
      <c r="J209" s="2" t="s">
        <v>128</v>
      </c>
      <c r="K209" s="2" t="s">
        <v>129</v>
      </c>
      <c r="L209" s="2" t="s">
        <v>75</v>
      </c>
      <c r="M209" s="2" t="s">
        <v>155</v>
      </c>
      <c r="N209" s="2" t="s">
        <v>77</v>
      </c>
      <c r="O209" s="2">
        <v>14</v>
      </c>
      <c r="P209" s="2" t="inlineStr">
        <is>
          <t xml:space="preserve">Campus AI Platform (AWS Bedrock: multi-model chat, bot builder, API)</t>
        </is>
      </c>
      <c r="Q209" s="2" t="inlineStr">
        <is>
          <t xml:space="preserve">Secure Research AI Enclave (open-weight models on campus HPC)</t>
        </is>
      </c>
      <c r="R209" s="2" t="inlineStr">
        <is>
          <t xml:space="preserve">Copilot Chat: not approved for Restricted data; M365 Copilot: not approved for Restricted data; ChatGPT Edu: not approved for Restricted data</t>
        </is>
      </c>
      <c r="S209" s="2" t="inlineStr">
        <is>
          <t xml:space="preserve">Work only inside the approved environment under the data use agreement; no copies to laptops or other tools. Confirm the IRB protocol and consent language cover AI processing of participant data. Confirm the tool works with your setup; Disability Resources can advise.</t>
        </is>
      </c>
      <c r="T209" s="2" t="inlineStr">
        <is>
          <t xml:space="preserve">Guided default</t>
        </is>
      </c>
      <c r="U209" s="2" t="s">
        <v>135</v>
      </c>
      <c r="V209" s="2" t="s">
        <v>83</v>
      </c>
      <c r="W209" s="2" t="s">
        <v>136</v>
      </c>
      <c r="X209" s="2" t="s">
        <v>297</v>
      </c>
      <c r="Y209" s="2" t="inlineStr">
        <is>
          <t xml:space="preserve">Yes (#3)</t>
        </is>
      </c>
      <c r="Z209" s="2" t="inlineStr">
        <is>
          <t xml:space="preserve">Layer 3: Consultation / custom request</t>
        </is>
      </c>
      <c r="AA209" s="2" t="s">
        <v>139</v>
      </c>
      <c r="AB209" s="2" t="inlineStr">
        <is>
          <t xml:space="preserve">Research Computing + IRB</t>
        </is>
      </c>
      <c r="AC209" s="2" t="s">
        <v>121</v>
      </c>
      <c r="AD209" s="2" t="s">
        <v>141</v>
      </c>
      <c r="AE209" s="2" t="s">
        <v>90</v>
      </c>
      <c r="AF209" s="2" t="s">
        <v>91</v>
      </c>
      <c r="AG209" s="2" t="s">
        <v>92</v>
      </c>
      <c r="AH209" s="2" t="inlineStr">
        <is>
          <t xml:space="preserve">Health records, Research participants makes this Restricted data, and only Bedrock platform, Secure Enclave are approved for it. Bedrock platform ranks first because it runs in the campus's own AWS account with several models behind one chat interface, and data stays in that account under the AWS BAA.</t>
        </is>
      </c>
      <c r="AI209" s="2" t="inlineStr">
        <is>
          <t xml:space="preserve">Data: Restricted (HIPAA, Human subjects) → Eligible tools: 14 → Top fit: Bedrock platform</t>
        </is>
      </c>
      <c r="AJ209" s="2" t="s">
        <v>301</v>
      </c>
      <c r="AK209" s="2" t="s">
        <v>145</v>
      </c>
      <c r="AL209" s="2" t="s">
        <v>77</v>
      </c>
      <c r="AM209" s="2" t="s">
        <v>97</v>
      </c>
      <c r="AN209" s="2" t="s">
        <v>73</v>
      </c>
      <c r="AO209" s="2" t="s">
        <v>77</v>
      </c>
      <c r="AP209" s="2" t="s">
        <v>146</v>
      </c>
    </row>
    <row r="210" customFormat="false" ht="35.05" hidden="false" customHeight="false" outlineLevel="0" collapsed="false">
      <c r="A210" s="2" t="s">
        <v>1210</v>
      </c>
      <c r="B210" s="2" t="s">
        <v>168</v>
      </c>
      <c r="C210" s="2" t="s">
        <v>169</v>
      </c>
      <c r="D210" s="2" t="s">
        <v>359</v>
      </c>
      <c r="E210" s="2" t="s">
        <v>68</v>
      </c>
      <c r="F210" s="2" t="s">
        <v>453</v>
      </c>
      <c r="G210" s="2" t="s">
        <v>1211</v>
      </c>
      <c r="H210" s="2" t="s">
        <v>71</v>
      </c>
      <c r="I210" s="2" t="s">
        <v>260</v>
      </c>
      <c r="J210" s="2" t="s">
        <v>73</v>
      </c>
      <c r="K210" s="2" t="s">
        <v>197</v>
      </c>
      <c r="L210" s="2" t="s">
        <v>75</v>
      </c>
      <c r="M210" s="2" t="s">
        <v>155</v>
      </c>
      <c r="N210" s="2" t="s">
        <v>77</v>
      </c>
      <c r="O210" s="2">
        <v>14</v>
      </c>
      <c r="P210" s="2" t="inlineStr">
        <is>
          <t xml:space="preserve">ChatGPT Edu</t>
        </is>
      </c>
      <c r="Q210" s="2" t="inlineStr">
        <is>
          <t xml:space="preserve">Claude for Education</t>
        </is>
      </c>
      <c r="R210" s="2" t="inlineStr">
        <is>
          <t xml:space="preserve">M365 Copilot: requires a license; Canvas AI: not available to this role; Claude Code: needs advanced proficiency and training first</t>
        </is>
      </c>
      <c r="S210" s="2" t="inlineStr">
        <is>
          <t xml:space="preserve">Confirm the tool works with your setup; Disability Resources can advise.</t>
        </is>
      </c>
      <c r="T210" s="2" t="inlineStr">
        <is>
          <t xml:space="preserve">Open choice (top two)</t>
        </is>
      </c>
      <c r="U210" s="2" t="s">
        <v>168</v>
      </c>
      <c r="V210" s="2" t="s">
        <v>455</v>
      </c>
      <c r="W210" s="2" t="s">
        <v>263</v>
      </c>
      <c r="X210" s="2" t="s">
        <v>223</v>
      </c>
      <c r="Y210" s="2" t="inlineStr">
        <is>
          <t xml:space="preserve">Yes (#1)</t>
        </is>
      </c>
      <c r="Z210" s="2" t="inlineStr">
        <is>
          <t xml:space="preserve">Layer 1: Quick Matcher</t>
        </is>
      </c>
      <c r="AA210" s="2" t="s">
        <v>456</v>
      </c>
      <c r="AB210" s="2" t="inlineStr">
        <is>
          <t xml:space="preserve">Self-service</t>
        </is>
      </c>
      <c r="AC210" s="2" t="s">
        <v>186</v>
      </c>
      <c r="AD210" s="2" t="s">
        <v>77</v>
      </c>
      <c r="AE210" s="2" t="s">
        <v>90</v>
      </c>
      <c r="AF210" s="2" t="s">
        <v>91</v>
      </c>
      <c r="AG210" s="2" t="s">
        <v>92</v>
      </c>
      <c r="AH210" s="2" t="inlineStr">
        <is>
          <t xml:space="preserve">Public information, so data rules do not narrow the choice. ChatGPT Edu ranks first because it handles file-based data analysis, image generation and voice in one place, with study mode for learners.</t>
        </is>
      </c>
      <c r="AI210" s="2" t="inlineStr">
        <is>
          <t xml:space="preserve">Data: Public → Eligible tools: 14 → Top fit: ChatGPT Edu</t>
        </is>
      </c>
      <c r="AJ210" s="2" t="s">
        <v>189</v>
      </c>
      <c r="AK210" s="2" t="s">
        <v>459</v>
      </c>
      <c r="AL210" s="2" t="s">
        <v>77</v>
      </c>
      <c r="AM210" s="2" t="s">
        <v>77</v>
      </c>
      <c r="AN210" s="2" t="s">
        <v>73</v>
      </c>
      <c r="AO210" s="2" t="s">
        <v>77</v>
      </c>
      <c r="AP210" s="2" t="s">
        <v>98</v>
      </c>
    </row>
    <row r="211" customFormat="false" ht="35.05" hidden="false" customHeight="false" outlineLevel="0" collapsed="false">
      <c r="A211" s="2" t="s">
        <v>1212</v>
      </c>
      <c r="B211" s="2" t="s">
        <v>65</v>
      </c>
      <c r="C211" s="2" t="s">
        <v>803</v>
      </c>
      <c r="D211" s="2" t="s">
        <v>877</v>
      </c>
      <c r="E211" s="2" t="s">
        <v>103</v>
      </c>
      <c r="F211" s="2" t="s">
        <v>104</v>
      </c>
      <c r="G211" s="2" t="s">
        <v>1213</v>
      </c>
      <c r="H211" s="2" t="s">
        <v>71</v>
      </c>
      <c r="I211" s="2" t="s">
        <v>127</v>
      </c>
      <c r="J211" s="2" t="s">
        <v>595</v>
      </c>
      <c r="K211" s="2" t="s">
        <v>197</v>
      </c>
      <c r="L211" s="2" t="s">
        <v>75</v>
      </c>
      <c r="M211" s="2" t="s">
        <v>155</v>
      </c>
      <c r="N211" s="2" t="s">
        <v>77</v>
      </c>
      <c r="O211" s="2">
        <v>14</v>
      </c>
      <c r="P211" s="2" t="inlineStr">
        <is>
          <t xml:space="preserve">No AI tool (use approved non-AI process)</t>
        </is>
      </c>
      <c r="Q211" s="2" t="inlineStr">
        <is>
          <t xml:space="preserve">Bedrock platform via exception request</t>
        </is>
      </c>
      <c r="R211" s="2" t="inlineStr">
        <is>
          <t xml:space="preserve">Copilot Chat: not approved for Restricted data; M365 Copilot: not approved for Restricted data; ChatGPT Edu: not approved for Restricted data</t>
        </is>
      </c>
      <c r="S211" s="2" t="inlineStr">
        <is>
          <t xml:space="preserve">Work only inside the approved environment under the data use agreement; no copies to laptops or other tools. Confirm the tool works with your setup; Disability Resources can advise. Point to the campus AI basics training.</t>
        </is>
      </c>
      <c r="T211" s="2" t="inlineStr">
        <is>
          <t xml:space="preserve">Exception request</t>
        </is>
      </c>
      <c r="U211" s="2" t="s">
        <v>82</v>
      </c>
      <c r="V211" s="2" t="s">
        <v>112</v>
      </c>
      <c r="W211" s="2" t="s">
        <v>136</v>
      </c>
      <c r="X211" s="2" t="s">
        <v>237</v>
      </c>
      <c r="Y211" s="2" t="inlineStr">
        <is>
          <t xml:space="preserve">No tool</t>
        </is>
      </c>
      <c r="Z211" s="2" t="inlineStr">
        <is>
          <t xml:space="preserve">Layer 3: Consultation / custom request</t>
        </is>
      </c>
      <c r="AA211" s="2" t="s">
        <v>701</v>
      </c>
      <c r="AB211" s="2" t="inlineStr">
        <is>
          <t xml:space="preserve">Privacy / HIPAA compliance office</t>
        </is>
      </c>
      <c r="AC211" s="2" t="s">
        <v>65</v>
      </c>
      <c r="AD211" s="2" t="s">
        <v>141</v>
      </c>
      <c r="AE211" s="2" t="s">
        <v>90</v>
      </c>
      <c r="AF211" s="2" t="s">
        <v>91</v>
      </c>
      <c r="AG211" s="2" t="s">
        <v>92</v>
      </c>
      <c r="AH211" s="2" t="inlineStr">
        <is>
          <t xml:space="preserve">Bedrock platform would qualify, but it HIPAA use requires an approved research project. Until that is in place, use the non-AI process; a personal AI account is never an acceptable workaround.</t>
        </is>
      </c>
      <c r="AI211" s="2" t="inlineStr">
        <is>
          <t xml:space="preserve">Data: Restricted (HIPAA) → Eligible tools: 14</t>
        </is>
      </c>
      <c r="AJ211" s="2" t="s">
        <v>806</v>
      </c>
      <c r="AK211" s="2" t="s">
        <v>119</v>
      </c>
      <c r="AL211" s="2" t="s">
        <v>97</v>
      </c>
      <c r="AM211" s="2" t="s">
        <v>77</v>
      </c>
      <c r="AN211" s="2" t="s">
        <v>73</v>
      </c>
      <c r="AO211" s="2" t="s">
        <v>77</v>
      </c>
      <c r="AP211" s="2" t="s">
        <v>146</v>
      </c>
    </row>
    <row r="212" customFormat="false" ht="35.05" hidden="false" customHeight="false" outlineLevel="0" collapsed="false">
      <c r="A212" s="2" t="s">
        <v>1218</v>
      </c>
      <c r="B212" s="2" t="s">
        <v>121</v>
      </c>
      <c r="C212" s="2" t="s">
        <v>122</v>
      </c>
      <c r="D212" s="2" t="s">
        <v>385</v>
      </c>
      <c r="E212" s="2" t="s">
        <v>68</v>
      </c>
      <c r="F212" s="2" t="s">
        <v>171</v>
      </c>
      <c r="G212" s="2" t="s">
        <v>1219</v>
      </c>
      <c r="H212" s="2" t="s">
        <v>71</v>
      </c>
      <c r="I212" s="2" t="s">
        <v>72</v>
      </c>
      <c r="J212" s="2" t="s">
        <v>73</v>
      </c>
      <c r="K212" s="2" t="s">
        <v>197</v>
      </c>
      <c r="L212" s="2" t="s">
        <v>75</v>
      </c>
      <c r="M212" s="2" t="s">
        <v>619</v>
      </c>
      <c r="N212" s="2" t="s">
        <v>77</v>
      </c>
      <c r="O212" s="2">
        <v>14</v>
      </c>
      <c r="P212" s="2" t="inlineStr">
        <is>
          <t xml:space="preserve">Claude for Education</t>
        </is>
      </c>
      <c r="Q212" s="2" t="inlineStr">
        <is>
          <t xml:space="preserve">ChatGPT Edu</t>
        </is>
      </c>
      <c r="R212" s="2" t="inlineStr">
        <is>
          <t xml:space="preserve">Claude Code: needs advanced proficiency and training first; Elicit/Scite: not approved for Internal data; Secure Enclave: requires an approved research computing project</t>
        </is>
      </c>
      <c r="S212" s="2" t="inlineStr">
        <is>
          <t xml:space="preserve">Verify every citation and factual claim against the source. Confirm the tool works with your setup; Disability Resources can advise.</t>
        </is>
      </c>
      <c r="T212" s="2" t="inlineStr">
        <is>
          <t xml:space="preserve">Open choice (top two)</t>
        </is>
      </c>
      <c r="U212" s="2" t="s">
        <v>135</v>
      </c>
      <c r="V212" s="2" t="s">
        <v>180</v>
      </c>
      <c r="W212" s="2" t="s">
        <v>84</v>
      </c>
      <c r="X212" s="2" t="s">
        <v>264</v>
      </c>
      <c r="Y212" s="2" t="inlineStr">
        <is>
          <t xml:space="preserve">Yes (#1)</t>
        </is>
      </c>
      <c r="Z212" s="2" t="inlineStr">
        <is>
          <t xml:space="preserve">Layer 1: Quick Matcher</t>
        </is>
      </c>
      <c r="AA212" s="2" t="s">
        <v>630</v>
      </c>
      <c r="AB212" s="2" t="inlineStr">
        <is>
          <t xml:space="preserve">Self-service</t>
        </is>
      </c>
      <c r="AC212" s="2" t="s">
        <v>121</v>
      </c>
      <c r="AD212" s="2" t="s">
        <v>77</v>
      </c>
      <c r="AE212" s="2" t="s">
        <v>90</v>
      </c>
      <c r="AF212" s="2" t="s">
        <v>91</v>
      </c>
      <c r="AG212" s="2" t="s">
        <v>92</v>
      </c>
      <c r="AH212"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212" s="2" t="inlineStr">
        <is>
          <t xml:space="preserve">Data: Internal → Eligible tools: 14 → Top fit: Claude Edu</t>
        </is>
      </c>
      <c r="AJ212" s="2" t="s">
        <v>144</v>
      </c>
      <c r="AK212" s="2" t="s">
        <v>190</v>
      </c>
      <c r="AL212" s="2" t="s">
        <v>97</v>
      </c>
      <c r="AM212" s="2" t="s">
        <v>77</v>
      </c>
      <c r="AN212" s="2" t="s">
        <v>73</v>
      </c>
      <c r="AO212" s="2" t="s">
        <v>77</v>
      </c>
      <c r="AP212" s="2" t="s">
        <v>98</v>
      </c>
    </row>
    <row r="213" customFormat="false" ht="35.05" hidden="false" customHeight="false" outlineLevel="0" collapsed="false">
      <c r="A213" s="2" t="s">
        <v>1223</v>
      </c>
      <c r="B213" s="2" t="s">
        <v>290</v>
      </c>
      <c r="C213" s="2" t="s">
        <v>291</v>
      </c>
      <c r="D213" s="2" t="s">
        <v>676</v>
      </c>
      <c r="E213" s="2" t="s">
        <v>68</v>
      </c>
      <c r="F213" s="2" t="s">
        <v>125</v>
      </c>
      <c r="G213" s="2" t="s">
        <v>1224</v>
      </c>
      <c r="H213" s="2" t="s">
        <v>71</v>
      </c>
      <c r="I213" s="2" t="s">
        <v>72</v>
      </c>
      <c r="J213" s="2" t="s">
        <v>73</v>
      </c>
      <c r="K213" s="2" t="s">
        <v>447</v>
      </c>
      <c r="L213" s="2" t="s">
        <v>75</v>
      </c>
      <c r="M213" s="2" t="s">
        <v>155</v>
      </c>
      <c r="N213" s="2" t="s">
        <v>77</v>
      </c>
      <c r="O213" s="2">
        <v>14</v>
      </c>
      <c r="P213" s="2" t="inlineStr">
        <is>
          <t xml:space="preserve">ChatGPT Edu</t>
        </is>
      </c>
      <c r="Q213" s="2" t="inlineStr">
        <is>
          <t xml:space="preserve">Microsoft 365 Copilot Chat</t>
        </is>
      </c>
      <c r="R213" s="2" t="inlineStr">
        <is>
          <t xml:space="preserve">M365 Copilot: requires a license; Canvas AI: not available to this role; Claude Code: needs advanced proficiency and training first</t>
        </is>
      </c>
      <c r="S213" s="2" t="inlineStr">
        <is>
          <t xml:space="preserve">Confirm the tool works with your setup; Disability Resources can advise.</t>
        </is>
      </c>
      <c r="T213" s="2" t="inlineStr">
        <is>
          <t xml:space="preserve">Default, alternatives allowed</t>
        </is>
      </c>
      <c r="U213" s="2" t="s">
        <v>135</v>
      </c>
      <c r="V213" s="2" t="s">
        <v>83</v>
      </c>
      <c r="W213" s="2" t="s">
        <v>84</v>
      </c>
      <c r="X213" s="2" t="s">
        <v>223</v>
      </c>
      <c r="Y213" s="2" t="inlineStr">
        <is>
          <t xml:space="preserve">Yes (#1)</t>
        </is>
      </c>
      <c r="Z213" s="2" t="inlineStr">
        <is>
          <t xml:space="preserve">Layer 1: Quick Matcher</t>
        </is>
      </c>
      <c r="AA213" s="2" t="s">
        <v>298</v>
      </c>
      <c r="AB213" s="2" t="inlineStr">
        <is>
          <t xml:space="preserve">Self-service</t>
        </is>
      </c>
      <c r="AC213" s="2" t="s">
        <v>121</v>
      </c>
      <c r="AD213" s="2" t="s">
        <v>77</v>
      </c>
      <c r="AE213" s="2" t="s">
        <v>90</v>
      </c>
      <c r="AF213" s="2" t="s">
        <v>91</v>
      </c>
      <c r="AG213" s="2" t="s">
        <v>92</v>
      </c>
      <c r="AH213" s="2" t="inlineStr">
        <is>
          <t xml:space="preserve">Internal data with no regulatory flags, so any campus-contracted tool is eligible (personal accounts are not). ChatGPT Edu ranks first because it handles file-based data analysis, image generation and voice in one place, with study mode for learners.</t>
        </is>
      </c>
      <c r="AI213" s="2" t="inlineStr">
        <is>
          <t xml:space="preserve">Data: Internal → Eligible tools: 14 → Top fit: ChatGPT Edu</t>
        </is>
      </c>
      <c r="AJ213" s="2" t="s">
        <v>301</v>
      </c>
      <c r="AK213" s="2" t="s">
        <v>145</v>
      </c>
      <c r="AL213" s="2" t="s">
        <v>77</v>
      </c>
      <c r="AM213" s="2" t="s">
        <v>77</v>
      </c>
      <c r="AN213" s="2" t="s">
        <v>73</v>
      </c>
      <c r="AO213" s="2" t="s">
        <v>77</v>
      </c>
      <c r="AP213" s="2" t="s">
        <v>98</v>
      </c>
    </row>
    <row r="214" customFormat="false" ht="35.05" hidden="false" customHeight="false" outlineLevel="0" collapsed="false">
      <c r="A214" s="2" t="s">
        <v>1225</v>
      </c>
      <c r="B214" s="2" t="s">
        <v>168</v>
      </c>
      <c r="C214" s="2" t="s">
        <v>322</v>
      </c>
      <c r="D214" s="2" t="s">
        <v>102</v>
      </c>
      <c r="E214" s="2" t="s">
        <v>68</v>
      </c>
      <c r="F214" s="2" t="s">
        <v>453</v>
      </c>
      <c r="G214" s="2" t="s">
        <v>1226</v>
      </c>
      <c r="H214" s="2" t="s">
        <v>406</v>
      </c>
      <c r="I214" s="2" t="s">
        <v>260</v>
      </c>
      <c r="J214" s="2" t="s">
        <v>73</v>
      </c>
      <c r="K214" s="2" t="s">
        <v>197</v>
      </c>
      <c r="L214" s="2" t="s">
        <v>75</v>
      </c>
      <c r="M214" s="2" t="s">
        <v>155</v>
      </c>
      <c r="N214" s="2" t="s">
        <v>77</v>
      </c>
      <c r="O214" s="2">
        <v>14</v>
      </c>
      <c r="P214" s="2" t="inlineStr">
        <is>
          <t xml:space="preserve">ChatGPT Edu</t>
        </is>
      </c>
      <c r="Q214" s="2" t="inlineStr">
        <is>
          <t xml:space="preserve">Claude for Education</t>
        </is>
      </c>
      <c r="R214" s="2" t="inlineStr">
        <is>
          <t xml:space="preserve">M365 Copilot: requires a license; Canvas AI: not available to this role; Claude Code: not available to this role</t>
        </is>
      </c>
      <c r="S214" s="2" t="inlineStr">
        <is>
          <t xml:space="preserve">Disclose AI use as the syllabus requires. Confirm the tool works with your setup; Disability Resources can advise.</t>
        </is>
      </c>
      <c r="T214" s="2" t="inlineStr">
        <is>
          <t xml:space="preserve">Open choice (top two)</t>
        </is>
      </c>
      <c r="U214" s="2" t="s">
        <v>168</v>
      </c>
      <c r="V214" s="2" t="s">
        <v>455</v>
      </c>
      <c r="W214" s="2" t="s">
        <v>263</v>
      </c>
      <c r="X214" s="2" t="s">
        <v>223</v>
      </c>
      <c r="Y214" s="2" t="inlineStr">
        <is>
          <t xml:space="preserve">Yes (#1)</t>
        </is>
      </c>
      <c r="Z214" s="2" t="inlineStr">
        <is>
          <t xml:space="preserve">Layer 1: Quick Matcher</t>
        </is>
      </c>
      <c r="AA214" s="2" t="s">
        <v>456</v>
      </c>
      <c r="AB214" s="2" t="inlineStr">
        <is>
          <t xml:space="preserve">Self-service</t>
        </is>
      </c>
      <c r="AC214" s="2" t="s">
        <v>186</v>
      </c>
      <c r="AD214" s="2" t="s">
        <v>77</v>
      </c>
      <c r="AE214" s="2" t="s">
        <v>90</v>
      </c>
      <c r="AF214" s="2" t="s">
        <v>91</v>
      </c>
      <c r="AG214" s="2" t="s">
        <v>92</v>
      </c>
      <c r="AH214" s="2" t="inlineStr">
        <is>
          <t xml:space="preserve">Public information, so data rules do not narrow the choice. ChatGPT Edu ranks first because it handles file-based data analysis, image generation and voice in one place, with study mode for learners.</t>
        </is>
      </c>
      <c r="AI214" s="2" t="inlineStr">
        <is>
          <t xml:space="preserve">Data: Public → Course policy: Permitted → Eligible tools: 14 → Top fit: ChatGPT Edu</t>
        </is>
      </c>
      <c r="AJ214" s="2" t="s">
        <v>327</v>
      </c>
      <c r="AK214" s="2" t="s">
        <v>459</v>
      </c>
      <c r="AL214" s="2" t="s">
        <v>77</v>
      </c>
      <c r="AM214" s="2" t="s">
        <v>77</v>
      </c>
      <c r="AN214" s="2" t="s">
        <v>73</v>
      </c>
      <c r="AO214" s="2" t="s">
        <v>77</v>
      </c>
      <c r="AP214" s="2" t="s">
        <v>98</v>
      </c>
    </row>
    <row r="215" customFormat="false" ht="35.05" hidden="false" customHeight="false" outlineLevel="0" collapsed="false">
      <c r="A215" s="2" t="s">
        <v>1229</v>
      </c>
      <c r="B215" s="2" t="s">
        <v>168</v>
      </c>
      <c r="C215" s="2" t="s">
        <v>322</v>
      </c>
      <c r="D215" s="2" t="s">
        <v>673</v>
      </c>
      <c r="E215" s="2" t="s">
        <v>103</v>
      </c>
      <c r="F215" s="2" t="s">
        <v>453</v>
      </c>
      <c r="G215" s="2" t="s">
        <v>1230</v>
      </c>
      <c r="H215" s="2" t="s">
        <v>406</v>
      </c>
      <c r="I215" s="2" t="s">
        <v>260</v>
      </c>
      <c r="J215" s="2" t="s">
        <v>73</v>
      </c>
      <c r="K215" s="2" t="s">
        <v>197</v>
      </c>
      <c r="L215" s="2" t="s">
        <v>75</v>
      </c>
      <c r="M215" s="2" t="s">
        <v>155</v>
      </c>
      <c r="N215" s="2" t="s">
        <v>77</v>
      </c>
      <c r="O215" s="2">
        <v>14</v>
      </c>
      <c r="P215" s="2" t="inlineStr">
        <is>
          <t xml:space="preserve">ChatGPT Edu</t>
        </is>
      </c>
      <c r="Q215" s="2" t="inlineStr">
        <is>
          <t xml:space="preserve">Claude for Education</t>
        </is>
      </c>
      <c r="R215" s="2" t="inlineStr">
        <is>
          <t xml:space="preserve">M365 Copilot: requires a license; Canvas AI: not available to this role; Claude Code: not available to this role</t>
        </is>
      </c>
      <c r="S215" s="2" t="inlineStr">
        <is>
          <t xml:space="preserve">Disclose AI use as the syllabus requires. Confirm the tool works with your setup; Disability Resources can advise. Point to the campus AI basics training.</t>
        </is>
      </c>
      <c r="T215" s="2" t="inlineStr">
        <is>
          <t xml:space="preserve">Guided default</t>
        </is>
      </c>
      <c r="U215" s="2" t="s">
        <v>168</v>
      </c>
      <c r="V215" s="2" t="s">
        <v>455</v>
      </c>
      <c r="W215" s="2" t="s">
        <v>263</v>
      </c>
      <c r="X215" s="2" t="s">
        <v>223</v>
      </c>
      <c r="Y215" s="2" t="inlineStr">
        <is>
          <t xml:space="preserve">Yes (#1)</t>
        </is>
      </c>
      <c r="Z215" s="2" t="inlineStr">
        <is>
          <t xml:space="preserve">Layer 1: Quick Matcher</t>
        </is>
      </c>
      <c r="AA215" s="2" t="s">
        <v>456</v>
      </c>
      <c r="AB215" s="2" t="inlineStr">
        <is>
          <t xml:space="preserve">Self-service</t>
        </is>
      </c>
      <c r="AC215" s="2" t="s">
        <v>186</v>
      </c>
      <c r="AD215" s="2" t="s">
        <v>97</v>
      </c>
      <c r="AE215" s="2" t="s">
        <v>90</v>
      </c>
      <c r="AF215" s="2" t="s">
        <v>91</v>
      </c>
      <c r="AG215" s="2" t="s">
        <v>92</v>
      </c>
      <c r="AH215" s="2" t="inlineStr">
        <is>
          <t xml:space="preserve">Public information, so data rules do not narrow the choice. ChatGPT Edu ranks first because it handles file-based data analysis, image generation and voice in one place, with study mode for learners.</t>
        </is>
      </c>
      <c r="AI215" s="2" t="inlineStr">
        <is>
          <t xml:space="preserve">Data: Public → Course policy: Permitted → Eligible tools: 14 → Top fit: ChatGPT Edu</t>
        </is>
      </c>
      <c r="AJ215" s="2" t="s">
        <v>327</v>
      </c>
      <c r="AK215" s="2" t="s">
        <v>459</v>
      </c>
      <c r="AL215" s="2" t="s">
        <v>77</v>
      </c>
      <c r="AM215" s="2" t="s">
        <v>77</v>
      </c>
      <c r="AN215" s="2" t="s">
        <v>73</v>
      </c>
      <c r="AO215" s="2" t="s">
        <v>77</v>
      </c>
      <c r="AP215" s="2" t="s">
        <v>98</v>
      </c>
    </row>
    <row r="216" customFormat="false" ht="68.65" hidden="false" customHeight="false" outlineLevel="0" collapsed="false">
      <c r="A216" s="2" t="s">
        <v>1231</v>
      </c>
      <c r="B216" s="2" t="s">
        <v>148</v>
      </c>
      <c r="C216" s="2" t="s">
        <v>530</v>
      </c>
      <c r="D216" s="2" t="s">
        <v>531</v>
      </c>
      <c r="E216" s="2" t="s">
        <v>103</v>
      </c>
      <c r="F216" s="2" t="s">
        <v>532</v>
      </c>
      <c r="G216" s="2" t="s">
        <v>533</v>
      </c>
      <c r="H216" s="2" t="s">
        <v>71</v>
      </c>
      <c r="I216" s="2" t="s">
        <v>127</v>
      </c>
      <c r="J216" s="2" t="s">
        <v>534</v>
      </c>
      <c r="K216" s="2" t="s">
        <v>129</v>
      </c>
      <c r="L216" s="2" t="s">
        <v>154</v>
      </c>
      <c r="M216" s="2" t="s">
        <v>155</v>
      </c>
      <c r="N216" s="2" t="s">
        <v>77</v>
      </c>
      <c r="O216" s="2">
        <v>14</v>
      </c>
      <c r="P216" s="2" t="inlineStr">
        <is>
          <t xml:space="preserve">No AI tool (use approved non-AI process)</t>
        </is>
      </c>
      <c r="Q216" s="2" t="inlineStr">
        <is>
          <t xml:space="preserve">None</t>
        </is>
      </c>
      <c r="R216" s="2" t="inlineStr">
        <is>
          <t xml:space="preserve">Copilot Chat: not approved for Restricted data; M365 Copilot: not approved for Restricted data; ChatGPT Edu: not approved for Restricted data</t>
        </is>
      </c>
      <c r="S216" s="2" t="inlineStr">
        <is>
          <t xml:space="preserve">Work only inside the approved environment under the data use agreement; no copies to laptops or other tools. Confirm the technology control plan covers this environment and that every user is cleared. Register the bot or integration with IT and name an owner for monitoring and retirement. Confirm the tool works with your setup; Disability Resources can advise. Point to the campus AI basics training.</t>
        </is>
      </c>
      <c r="T216" s="2" t="inlineStr">
        <is>
          <t xml:space="preserve">Not permitted: data class</t>
        </is>
      </c>
      <c r="U216" s="2" t="s">
        <v>82</v>
      </c>
      <c r="V216" s="2" t="s">
        <v>427</v>
      </c>
      <c r="W216" s="2" t="s">
        <v>136</v>
      </c>
      <c r="X216" s="2" t="s">
        <v>537</v>
      </c>
      <c r="Y216" s="2" t="inlineStr">
        <is>
          <t xml:space="preserve">No tool</t>
        </is>
      </c>
      <c r="Z216" s="2" t="inlineStr">
        <is>
          <t xml:space="preserve">Layer 3: Consultation / custom request</t>
        </is>
      </c>
      <c r="AA216" s="2" t="s">
        <v>343</v>
      </c>
      <c r="AB216" s="2" t="inlineStr">
        <is>
          <t xml:space="preserve">AI governance council (High band)</t>
        </is>
      </c>
      <c r="AC216" s="2" t="s">
        <v>65</v>
      </c>
      <c r="AD216" s="2" t="s">
        <v>141</v>
      </c>
      <c r="AE216" s="2" t="s">
        <v>345</v>
      </c>
      <c r="AF216" s="2" t="s">
        <v>539</v>
      </c>
      <c r="AG216" s="2" t="s">
        <v>540</v>
      </c>
      <c r="AH216" s="2" t="inlineStr">
        <is>
          <t xml:space="preserve">No platform in the catalog is approved for this data yet; the Compass review decides whether one should be.</t>
        </is>
      </c>
      <c r="AI216" s="2" t="inlineStr">
        <is>
          <t xml:space="preserve">Data: Restricted (HIPAA, CUI/Export) → Eligible tools: 14</t>
        </is>
      </c>
      <c r="AJ216" s="2" t="s">
        <v>543</v>
      </c>
      <c r="AK216" s="2" t="s">
        <v>544</v>
      </c>
      <c r="AL216" s="2" t="s">
        <v>97</v>
      </c>
      <c r="AM216" s="2" t="s">
        <v>97</v>
      </c>
      <c r="AN216" s="2" t="s">
        <v>73</v>
      </c>
      <c r="AO216" s="2" t="s">
        <v>77</v>
      </c>
      <c r="AP216" s="2" t="s">
        <v>350</v>
      </c>
    </row>
    <row r="217" customFormat="false" ht="23.85" hidden="false" customHeight="false" outlineLevel="0" collapsed="false">
      <c r="A217" s="2" t="s">
        <v>1235</v>
      </c>
      <c r="B217" s="2" t="s">
        <v>168</v>
      </c>
      <c r="C217" s="2" t="s">
        <v>192</v>
      </c>
      <c r="D217" s="2" t="s">
        <v>329</v>
      </c>
      <c r="E217" s="2" t="s">
        <v>124</v>
      </c>
      <c r="F217" s="2" t="s">
        <v>378</v>
      </c>
      <c r="G217" s="2" t="s">
        <v>1236</v>
      </c>
      <c r="H217" s="2" t="s">
        <v>71</v>
      </c>
      <c r="I217" s="2" t="s">
        <v>260</v>
      </c>
      <c r="J217" s="2" t="s">
        <v>73</v>
      </c>
      <c r="K217" s="2" t="s">
        <v>197</v>
      </c>
      <c r="L217" s="2" t="s">
        <v>75</v>
      </c>
      <c r="M217" s="2" t="s">
        <v>155</v>
      </c>
      <c r="N217" s="2" t="s">
        <v>77</v>
      </c>
      <c r="O217" s="2">
        <v>14</v>
      </c>
      <c r="P217" s="2" t="inlineStr">
        <is>
          <t xml:space="preserve">Claude for Education</t>
        </is>
      </c>
      <c r="Q217" s="2" t="inlineStr">
        <is>
          <t xml:space="preserve">ChatGPT Edu</t>
        </is>
      </c>
      <c r="R217" s="2" t="inlineStr">
        <is>
          <t xml:space="preserve">M365 Copilot: requires a license; Secure Enclave: requires an approved research computing project; Copilot Studio: not available to this role</t>
        </is>
      </c>
      <c r="S217" s="2" t="inlineStr">
        <is>
          <t xml:space="preserve">Confirm the tool works with your setup; Disability Resources can advise.</t>
        </is>
      </c>
      <c r="T217" s="2" t="inlineStr">
        <is>
          <t xml:space="preserve">Open choice (top two)</t>
        </is>
      </c>
      <c r="U217" s="2" t="s">
        <v>202</v>
      </c>
      <c r="V217" s="2" t="s">
        <v>203</v>
      </c>
      <c r="W217" s="2" t="s">
        <v>263</v>
      </c>
      <c r="X217" s="2" t="s">
        <v>181</v>
      </c>
      <c r="Y217" s="2" t="inlineStr">
        <is>
          <t xml:space="preserve">Yes (#1)</t>
        </is>
      </c>
      <c r="Z217" s="2" t="inlineStr">
        <is>
          <t xml:space="preserve">Layer 1: Quick Matcher</t>
        </is>
      </c>
      <c r="AA217" s="2" t="s">
        <v>265</v>
      </c>
      <c r="AB217" s="2" t="inlineStr">
        <is>
          <t xml:space="preserve">Self-service</t>
        </is>
      </c>
      <c r="AC217" s="2" t="s">
        <v>186</v>
      </c>
      <c r="AD217" s="2" t="s">
        <v>77</v>
      </c>
      <c r="AE217" s="2" t="s">
        <v>90</v>
      </c>
      <c r="AF217" s="2" t="s">
        <v>91</v>
      </c>
      <c r="AG217" s="2" t="s">
        <v>92</v>
      </c>
      <c r="AH217" s="2" t="inlineStr">
        <is>
          <t xml:space="preserve">Public information, so data rules do not narrow the choice. Claude Edu ranks first because it is strong on long documents, careful writing feedback and code, and its Learning mode guides rather than answers.</t>
        </is>
      </c>
      <c r="AI217" s="2" t="inlineStr">
        <is>
          <t xml:space="preserve">Data: Public → Eligible tools: 14 → Top fit: Claude Edu</t>
        </is>
      </c>
      <c r="AJ217" s="2" t="s">
        <v>209</v>
      </c>
      <c r="AK217" s="2" t="s">
        <v>383</v>
      </c>
      <c r="AL217" s="2" t="s">
        <v>77</v>
      </c>
      <c r="AM217" s="2" t="s">
        <v>77</v>
      </c>
      <c r="AN217" s="2" t="s">
        <v>73</v>
      </c>
      <c r="AO217" s="2" t="s">
        <v>77</v>
      </c>
      <c r="AP217" s="2" t="s">
        <v>98</v>
      </c>
    </row>
    <row r="218" customFormat="false" ht="23.85" hidden="false" customHeight="false" outlineLevel="0" collapsed="false">
      <c r="A218" s="2" t="s">
        <v>1237</v>
      </c>
      <c r="B218" s="2" t="s">
        <v>65</v>
      </c>
      <c r="C218" s="2" t="s">
        <v>337</v>
      </c>
      <c r="D218" s="2" t="s">
        <v>338</v>
      </c>
      <c r="E218" s="2" t="s">
        <v>103</v>
      </c>
      <c r="F218" s="2" t="s">
        <v>888</v>
      </c>
      <c r="G218" s="2" t="s">
        <v>1238</v>
      </c>
      <c r="H218" s="2" t="s">
        <v>71</v>
      </c>
      <c r="I218" s="2" t="s">
        <v>260</v>
      </c>
      <c r="J218" s="2" t="s">
        <v>73</v>
      </c>
      <c r="K218" s="2" t="s">
        <v>197</v>
      </c>
      <c r="L218" s="2" t="s">
        <v>75</v>
      </c>
      <c r="M218" s="2" t="s">
        <v>155</v>
      </c>
      <c r="N218" s="2" t="s">
        <v>77</v>
      </c>
      <c r="O218" s="2">
        <v>14</v>
      </c>
      <c r="P218" s="2" t="inlineStr">
        <is>
          <t xml:space="preserve">ChatGPT Edu</t>
        </is>
      </c>
      <c r="Q218" s="2" t="inlineStr">
        <is>
          <t xml:space="preserve">Claude for Education</t>
        </is>
      </c>
      <c r="R218" s="2" t="inlineStr">
        <is>
          <t xml:space="preserve">Canvas AI: not available to this role; Claude Code: not available to this role; Secure Enclave: not available to this role</t>
        </is>
      </c>
      <c r="S218" s="2" t="inlineStr">
        <is>
          <t xml:space="preserve">Confirm the tool works with your setup; Disability Resources can advise. Point to the campus AI basics training.</t>
        </is>
      </c>
      <c r="T218" s="2" t="inlineStr">
        <is>
          <t xml:space="preserve">Guided default</t>
        </is>
      </c>
      <c r="U218" s="2" t="s">
        <v>82</v>
      </c>
      <c r="V218" s="2" t="s">
        <v>222</v>
      </c>
      <c r="W218" s="2" t="s">
        <v>263</v>
      </c>
      <c r="X218" s="2" t="s">
        <v>223</v>
      </c>
      <c r="Y218" s="2" t="inlineStr">
        <is>
          <t xml:space="preserve">Yes (#1)</t>
        </is>
      </c>
      <c r="Z218" s="2" t="inlineStr">
        <is>
          <t xml:space="preserve">Layer 1: Quick Matcher</t>
        </is>
      </c>
      <c r="AA218" s="2" t="s">
        <v>298</v>
      </c>
      <c r="AB218" s="2" t="inlineStr">
        <is>
          <t xml:space="preserve">Self-service</t>
        </is>
      </c>
      <c r="AC218" s="2" t="s">
        <v>65</v>
      </c>
      <c r="AD218" s="2" t="s">
        <v>77</v>
      </c>
      <c r="AE218" s="2" t="s">
        <v>90</v>
      </c>
      <c r="AF218" s="2" t="s">
        <v>91</v>
      </c>
      <c r="AG218" s="2" t="s">
        <v>92</v>
      </c>
      <c r="AH218" s="2" t="inlineStr">
        <is>
          <t xml:space="preserve">Public information, so data rules do not narrow the choice. ChatGPT Edu ranks first because it handles file-based data analysis, image generation and voice in one place, with study mode for learners.</t>
        </is>
      </c>
      <c r="AI218" s="2" t="inlineStr">
        <is>
          <t xml:space="preserve">Data: Public → Eligible tools: 14 → Top fit: ChatGPT Edu</t>
        </is>
      </c>
      <c r="AJ218" s="2" t="s">
        <v>349</v>
      </c>
      <c r="AK218" s="2" t="s">
        <v>892</v>
      </c>
      <c r="AL218" s="2" t="s">
        <v>97</v>
      </c>
      <c r="AM218" s="2" t="s">
        <v>77</v>
      </c>
      <c r="AN218" s="2" t="s">
        <v>73</v>
      </c>
      <c r="AO218" s="2" t="s">
        <v>77</v>
      </c>
      <c r="AP218" s="2" t="s">
        <v>98</v>
      </c>
    </row>
    <row r="219" customFormat="false" ht="35.05" hidden="false" customHeight="false" outlineLevel="0" collapsed="false">
      <c r="A219" s="2" t="s">
        <v>1239</v>
      </c>
      <c r="B219" s="2" t="s">
        <v>121</v>
      </c>
      <c r="C219" s="2" t="s">
        <v>122</v>
      </c>
      <c r="D219" s="2" t="s">
        <v>232</v>
      </c>
      <c r="E219" s="2" t="s">
        <v>68</v>
      </c>
      <c r="F219" s="2" t="s">
        <v>171</v>
      </c>
      <c r="G219" s="2" t="s">
        <v>1240</v>
      </c>
      <c r="H219" s="2" t="s">
        <v>71</v>
      </c>
      <c r="I219" s="2" t="s">
        <v>127</v>
      </c>
      <c r="J219" s="2" t="s">
        <v>247</v>
      </c>
      <c r="K219" s="2" t="s">
        <v>197</v>
      </c>
      <c r="L219" s="2" t="s">
        <v>75</v>
      </c>
      <c r="M219" s="2" t="s">
        <v>155</v>
      </c>
      <c r="N219" s="2" t="s">
        <v>77</v>
      </c>
      <c r="O219" s="2">
        <v>14</v>
      </c>
      <c r="P219" s="2" t="inlineStr">
        <is>
          <t xml:space="preserve">No AI tool (use approved non-AI process)</t>
        </is>
      </c>
      <c r="Q219" s="2" t="inlineStr">
        <is>
          <t xml:space="preserve">Secure Enclave via exception request</t>
        </is>
      </c>
      <c r="R219" s="2" t="inlineStr">
        <is>
          <t xml:space="preserve">Copilot Chat: not approved for Restricted data; M365 Copilot: not approved for Restricted data; ChatGPT Edu: not approved for Restricted data</t>
        </is>
      </c>
      <c r="S219" s="2" t="inlineStr">
        <is>
          <t xml:space="preserve">Confirm the technology control plan covers this environment and that every user is cleared. Verify every citation and factual claim against the source. Confirm the tool works with your setup; Disability Resources can advise.</t>
        </is>
      </c>
      <c r="T219" s="2" t="inlineStr">
        <is>
          <t xml:space="preserve">Exception request</t>
        </is>
      </c>
      <c r="U219" s="2" t="s">
        <v>135</v>
      </c>
      <c r="V219" s="2" t="s">
        <v>180</v>
      </c>
      <c r="W219" s="2" t="s">
        <v>136</v>
      </c>
      <c r="X219" s="2" t="s">
        <v>923</v>
      </c>
      <c r="Y219" s="2" t="inlineStr">
        <is>
          <t xml:space="preserve">No tool</t>
        </is>
      </c>
      <c r="Z219" s="2" t="inlineStr">
        <is>
          <t xml:space="preserve">Layer 3: Consultation / custom request</t>
        </is>
      </c>
      <c r="AA219" s="2" t="s">
        <v>252</v>
      </c>
      <c r="AB219" s="2" t="inlineStr">
        <is>
          <t xml:space="preserve">Export control office + Research Computing</t>
        </is>
      </c>
      <c r="AC219" s="2" t="s">
        <v>121</v>
      </c>
      <c r="AD219" s="2" t="s">
        <v>141</v>
      </c>
      <c r="AE219" s="2" t="s">
        <v>90</v>
      </c>
      <c r="AF219" s="2" t="s">
        <v>91</v>
      </c>
      <c r="AG219" s="2" t="s">
        <v>92</v>
      </c>
      <c r="AH219" s="2" t="inlineStr">
        <is>
          <t xml:space="preserve">Secure Enclave would qualify, but it requires an approved research computing project. Until that is in place, use the non-AI process; a personal AI account is never an acceptable workaround.</t>
        </is>
      </c>
      <c r="AI219" s="2" t="inlineStr">
        <is>
          <t xml:space="preserve">Data: Restricted (CUI/Export) → Eligible tools: 14</t>
        </is>
      </c>
      <c r="AJ219" s="2" t="s">
        <v>144</v>
      </c>
      <c r="AK219" s="2" t="s">
        <v>190</v>
      </c>
      <c r="AL219" s="2" t="s">
        <v>97</v>
      </c>
      <c r="AM219" s="2" t="s">
        <v>77</v>
      </c>
      <c r="AN219" s="2" t="s">
        <v>73</v>
      </c>
      <c r="AO219" s="2" t="s">
        <v>77</v>
      </c>
      <c r="AP219" s="2" t="s">
        <v>146</v>
      </c>
    </row>
    <row r="220" customFormat="false" ht="46.25" hidden="false" customHeight="false" outlineLevel="0" collapsed="false">
      <c r="A220" s="2" t="s">
        <v>1241</v>
      </c>
      <c r="B220" s="2" t="s">
        <v>65</v>
      </c>
      <c r="C220" s="2" t="s">
        <v>417</v>
      </c>
      <c r="D220" s="2" t="s">
        <v>418</v>
      </c>
      <c r="E220" s="2" t="s">
        <v>103</v>
      </c>
      <c r="F220" s="2" t="s">
        <v>422</v>
      </c>
      <c r="G220" s="2" t="s">
        <v>1242</v>
      </c>
      <c r="H220" s="2" t="s">
        <v>71</v>
      </c>
      <c r="I220" s="2" t="s">
        <v>260</v>
      </c>
      <c r="J220" s="2" t="s">
        <v>73</v>
      </c>
      <c r="K220" s="2" t="s">
        <v>521</v>
      </c>
      <c r="L220" s="2" t="s">
        <v>380</v>
      </c>
      <c r="M220" s="2" t="s">
        <v>130</v>
      </c>
      <c r="N220" s="2" t="s">
        <v>77</v>
      </c>
      <c r="O220" s="2">
        <v>14</v>
      </c>
      <c r="P220" s="2" t="inlineStr">
        <is>
          <t xml:space="preserve">Workday AI / ServiceNow Now Assist (in-system)</t>
        </is>
      </c>
      <c r="Q220" s="2" t="inlineStr">
        <is>
          <t xml:space="preserve">Microsoft 365 Copilot (licensed)</t>
        </is>
      </c>
      <c r="R220" s="2" t="inlineStr">
        <is>
          <t xml:space="preserve">Canvas AI: not available to this role; Claude Code: not available to this role; Secure Enclave: not available to this role</t>
        </is>
      </c>
      <c r="S220" s="2" t="inlineStr">
        <is>
          <t xml:space="preserve">Register the bot or integration with IT and name an owner for monitoring and retirement. Confirm the tool works with your setup; Disability Resources can advise. Point to the campus AI basics training.</t>
        </is>
      </c>
      <c r="T220" s="2" t="inlineStr">
        <is>
          <t xml:space="preserve">Guided default</t>
        </is>
      </c>
      <c r="U220" s="2" t="s">
        <v>82</v>
      </c>
      <c r="V220" s="2" t="s">
        <v>427</v>
      </c>
      <c r="W220" s="2" t="s">
        <v>263</v>
      </c>
      <c r="X220" s="2" t="s">
        <v>428</v>
      </c>
      <c r="Y220" s="2" t="inlineStr">
        <is>
          <t xml:space="preserve">No</t>
        </is>
      </c>
      <c r="Z220" s="2" t="inlineStr">
        <is>
          <t xml:space="preserve">Layer 3: Consultation / custom request</t>
        </is>
      </c>
      <c r="AA220" s="2" t="s">
        <v>343</v>
      </c>
      <c r="AB220" s="2" t="inlineStr">
        <is>
          <t xml:space="preserve">Unit lead (Low band)</t>
        </is>
      </c>
      <c r="AC220" s="2" t="s">
        <v>65</v>
      </c>
      <c r="AD220" s="2" t="s">
        <v>77</v>
      </c>
      <c r="AE220" s="2" t="s">
        <v>345</v>
      </c>
      <c r="AF220" s="2" t="s">
        <v>525</v>
      </c>
      <c r="AG220" s="2" t="s">
        <v>526</v>
      </c>
      <c r="AH220" s="2" t="inlineStr">
        <is>
          <t xml:space="preserve">Public information, so data rules do not narrow the choice. Workday/ServiceNow AI ranks first because it runs inside the system of record, so records never leave Workday or ServiceNow and access rules carry over.</t>
        </is>
      </c>
      <c r="AI220" s="2" t="inlineStr">
        <is>
          <t xml:space="preserve">Data: Public → Eligible tools: 14 → Top fit: Workday/ServiceNow AI</t>
        </is>
      </c>
      <c r="AJ220" s="2" t="s">
        <v>420</v>
      </c>
      <c r="AK220" s="2" t="s">
        <v>434</v>
      </c>
      <c r="AL220" s="2" t="s">
        <v>97</v>
      </c>
      <c r="AM220" s="2" t="s">
        <v>77</v>
      </c>
      <c r="AN220" s="2" t="s">
        <v>73</v>
      </c>
      <c r="AO220" s="2" t="s">
        <v>77</v>
      </c>
      <c r="AP220" s="2" t="s">
        <v>350</v>
      </c>
    </row>
    <row r="221" customFormat="false" ht="35.05" hidden="false" customHeight="false" outlineLevel="0" collapsed="false">
      <c r="A221" s="2" t="s">
        <v>1247</v>
      </c>
      <c r="B221" s="2" t="s">
        <v>168</v>
      </c>
      <c r="C221" s="2" t="s">
        <v>279</v>
      </c>
      <c r="D221" s="2" t="s">
        <v>329</v>
      </c>
      <c r="E221" s="2" t="s">
        <v>103</v>
      </c>
      <c r="F221" s="2" t="s">
        <v>360</v>
      </c>
      <c r="G221" s="2" t="s">
        <v>1248</v>
      </c>
      <c r="H221" s="2" t="s">
        <v>71</v>
      </c>
      <c r="I221" s="2" t="s">
        <v>260</v>
      </c>
      <c r="J221" s="2" t="s">
        <v>73</v>
      </c>
      <c r="K221" s="2" t="s">
        <v>497</v>
      </c>
      <c r="L221" s="2" t="s">
        <v>75</v>
      </c>
      <c r="M221" s="2" t="s">
        <v>155</v>
      </c>
      <c r="N221" s="2" t="s">
        <v>77</v>
      </c>
      <c r="O221" s="2">
        <v>14</v>
      </c>
      <c r="P221" s="2" t="inlineStr">
        <is>
          <t xml:space="preserve">Elicit / Scite (library-licensed literature tools)</t>
        </is>
      </c>
      <c r="Q221" s="2" t="inlineStr">
        <is>
          <t xml:space="preserve">ChatGPT Edu</t>
        </is>
      </c>
      <c r="R221" s="2" t="inlineStr">
        <is>
          <t xml:space="preserve">M365 Copilot: requires a license; Canvas AI: not available to this role; Claude Code: needs advanced proficiency and training first</t>
        </is>
      </c>
      <c r="S221" s="2" t="inlineStr">
        <is>
          <t xml:space="preserve">Verify every citation and factual claim against the source. Confirm the tool works with your setup; Disability Resources can advise. Point to the campus AI basics training.</t>
        </is>
      </c>
      <c r="T221" s="2" t="inlineStr">
        <is>
          <t xml:space="preserve">Guided default</t>
        </is>
      </c>
      <c r="U221" s="2" t="s">
        <v>168</v>
      </c>
      <c r="V221" s="2" t="s">
        <v>365</v>
      </c>
      <c r="W221" s="2" t="s">
        <v>263</v>
      </c>
      <c r="X221" s="2" t="s">
        <v>366</v>
      </c>
      <c r="Y221" s="2" t="inlineStr">
        <is>
          <t xml:space="preserve">Yes (#1)</t>
        </is>
      </c>
      <c r="Z221" s="2" t="inlineStr">
        <is>
          <t xml:space="preserve">Layer 1: Quick Matcher</t>
        </is>
      </c>
      <c r="AA221" s="2" t="s">
        <v>367</v>
      </c>
      <c r="AB221" s="2" t="inlineStr">
        <is>
          <t xml:space="preserve">Self-service</t>
        </is>
      </c>
      <c r="AC221" s="2" t="s">
        <v>186</v>
      </c>
      <c r="AD221" s="2" t="s">
        <v>77</v>
      </c>
      <c r="AE221" s="2" t="s">
        <v>90</v>
      </c>
      <c r="AF221" s="2" t="s">
        <v>91</v>
      </c>
      <c r="AG221" s="2" t="s">
        <v>92</v>
      </c>
      <c r="AH221" s="2" t="inlineStr">
        <is>
          <t xml:space="preserve">Public information, so data rules do not narrow the choice. Elicit/Scite ranks first because it searches the scholarly literature directly and shows whether papers support or contrast a claim, which limits invented citations.</t>
        </is>
      </c>
      <c r="AI221" s="2" t="inlineStr">
        <is>
          <t xml:space="preserve">Data: Public → Eligible tools: 14 → Top fit: Elicit/Scite</t>
        </is>
      </c>
      <c r="AJ221" s="2" t="s">
        <v>288</v>
      </c>
      <c r="AK221" s="2" t="s">
        <v>370</v>
      </c>
      <c r="AL221" s="2" t="s">
        <v>77</v>
      </c>
      <c r="AM221" s="2" t="s">
        <v>77</v>
      </c>
      <c r="AN221" s="2" t="s">
        <v>73</v>
      </c>
      <c r="AO221" s="2" t="s">
        <v>77</v>
      </c>
      <c r="AP221" s="2" t="s">
        <v>166</v>
      </c>
    </row>
    <row r="222" customFormat="false" ht="35.05" hidden="false" customHeight="false" outlineLevel="0" collapsed="false">
      <c r="A222" s="2" t="s">
        <v>1249</v>
      </c>
      <c r="B222" s="2" t="s">
        <v>168</v>
      </c>
      <c r="C222" s="2" t="s">
        <v>192</v>
      </c>
      <c r="D222" s="2" t="s">
        <v>102</v>
      </c>
      <c r="E222" s="2" t="s">
        <v>124</v>
      </c>
      <c r="F222" s="2" t="s">
        <v>258</v>
      </c>
      <c r="G222" s="2" t="s">
        <v>1250</v>
      </c>
      <c r="H222" s="2" t="s">
        <v>71</v>
      </c>
      <c r="I222" s="2" t="s">
        <v>260</v>
      </c>
      <c r="J222" s="2" t="s">
        <v>73</v>
      </c>
      <c r="K222" s="2" t="s">
        <v>216</v>
      </c>
      <c r="L222" s="2" t="s">
        <v>75</v>
      </c>
      <c r="M222" s="2" t="s">
        <v>155</v>
      </c>
      <c r="N222" s="2" t="s">
        <v>77</v>
      </c>
      <c r="O222" s="2">
        <v>14</v>
      </c>
      <c r="P222" s="2" t="inlineStr">
        <is>
          <t xml:space="preserve">Microsoft 365 Copilot Chat</t>
        </is>
      </c>
      <c r="Q222" s="2" t="inlineStr">
        <is>
          <t xml:space="preserve">ChatGPT Edu</t>
        </is>
      </c>
      <c r="R222" s="2" t="inlineStr">
        <is>
          <t xml:space="preserve">M365 Copilot: requires a license; Secure Enclave: requires an approved research computing project; Copilot Studio: not available to this role</t>
        </is>
      </c>
      <c r="S222" s="2" t="inlineStr">
        <is>
          <t xml:space="preserve">Confirm the tool works with your setup; Disability Resources can advise.</t>
        </is>
      </c>
      <c r="T222" s="2" t="inlineStr">
        <is>
          <t xml:space="preserve">Open choice (top two)</t>
        </is>
      </c>
      <c r="U222" s="2" t="s">
        <v>202</v>
      </c>
      <c r="V222" s="2" t="s">
        <v>180</v>
      </c>
      <c r="W222" s="2" t="s">
        <v>263</v>
      </c>
      <c r="X222" s="2" t="s">
        <v>181</v>
      </c>
      <c r="Y222" s="2" t="inlineStr">
        <is>
          <t xml:space="preserve">Yes (#3)</t>
        </is>
      </c>
      <c r="Z222" s="2" t="inlineStr">
        <is>
          <t xml:space="preserve">Layer 1: Quick Matcher</t>
        </is>
      </c>
      <c r="AA222" s="2" t="s">
        <v>265</v>
      </c>
      <c r="AB222" s="2" t="inlineStr">
        <is>
          <t xml:space="preserve">Self-service</t>
        </is>
      </c>
      <c r="AC222" s="2" t="s">
        <v>186</v>
      </c>
      <c r="AD222" s="2" t="s">
        <v>77</v>
      </c>
      <c r="AE222" s="2" t="s">
        <v>90</v>
      </c>
      <c r="AF222" s="2" t="s">
        <v>91</v>
      </c>
      <c r="AG222" s="2" t="s">
        <v>92</v>
      </c>
      <c r="AH222" s="2" t="inlineStr">
        <is>
          <t xml:space="preserve">Public information, so data rules do not narrow the choice. Copilot Chat ranks first because it is free to every account, signed in with campus credentials, and covers general drafting and Q&amp;A well. M365 Copilot would fit better; a license request is worth it if this is recurring.</t>
        </is>
      </c>
      <c r="AI222" s="2" t="inlineStr">
        <is>
          <t xml:space="preserve">Data: Public → Eligible tools: 14 → Top fit: Copilot Chat</t>
        </is>
      </c>
      <c r="AJ222" s="2" t="s">
        <v>209</v>
      </c>
      <c r="AK222" s="2" t="s">
        <v>268</v>
      </c>
      <c r="AL222" s="2" t="s">
        <v>77</v>
      </c>
      <c r="AM222" s="2" t="s">
        <v>77</v>
      </c>
      <c r="AN222" s="2" t="s">
        <v>73</v>
      </c>
      <c r="AO222" s="2" t="s">
        <v>77</v>
      </c>
      <c r="AP222" s="2" t="s">
        <v>98</v>
      </c>
    </row>
    <row r="223" customFormat="false" ht="35.05" hidden="false" customHeight="false" outlineLevel="0" collapsed="false">
      <c r="A223" s="2" t="s">
        <v>1251</v>
      </c>
      <c r="B223" s="2" t="s">
        <v>168</v>
      </c>
      <c r="C223" s="2" t="s">
        <v>192</v>
      </c>
      <c r="D223" s="2" t="s">
        <v>270</v>
      </c>
      <c r="E223" s="2" t="s">
        <v>68</v>
      </c>
      <c r="F223" s="2" t="s">
        <v>193</v>
      </c>
      <c r="G223" s="2" t="s">
        <v>1252</v>
      </c>
      <c r="H223" s="2" t="s">
        <v>71</v>
      </c>
      <c r="I223" s="2" t="s">
        <v>195</v>
      </c>
      <c r="J223" s="2" t="s">
        <v>196</v>
      </c>
      <c r="K223" s="2" t="s">
        <v>197</v>
      </c>
      <c r="L223" s="2" t="s">
        <v>75</v>
      </c>
      <c r="M223" s="2" t="s">
        <v>155</v>
      </c>
      <c r="N223" s="2" t="s">
        <v>97</v>
      </c>
      <c r="O223" s="2">
        <v>14</v>
      </c>
      <c r="P223" s="2" t="inlineStr">
        <is>
          <t xml:space="preserve">No AI tool (use approved non-AI process)</t>
        </is>
      </c>
      <c r="Q223" s="2" t="inlineStr">
        <is>
          <t xml:space="preserve">Claude Edu only for supporting work (a neutral summary, a conversation guide), not the judgment</t>
        </is>
      </c>
      <c r="R223" s="2" t="inlineStr">
        <is>
          <t xml:space="preserve">Copilot Chat: not approved for Confidential data; M365 Copilot: requires a license; NotebookLM: not approved for Confidential data</t>
        </is>
      </c>
      <c r="S223" s="2" t="inlineStr">
        <is>
          <t xml:space="preserve">Share only the minimum student data the task needs; never use a personal AI account for student records. A human makes and documents every decision; AI output cannot be the basis for it. Confirm the tool works with your setup; Disability Resources can advise.</t>
        </is>
      </c>
      <c r="T223" s="2" t="inlineStr">
        <is>
          <t xml:space="preserve">Not permitted: human process</t>
        </is>
      </c>
      <c r="U223" s="2" t="s">
        <v>202</v>
      </c>
      <c r="V223" s="2" t="s">
        <v>203</v>
      </c>
      <c r="W223" s="2" t="s">
        <v>136</v>
      </c>
      <c r="X223" s="2" t="s">
        <v>204</v>
      </c>
      <c r="Y223" s="2" t="inlineStr">
        <is>
          <t xml:space="preserve">No tool</t>
        </is>
      </c>
      <c r="Z223" s="2" t="inlineStr">
        <is>
          <t xml:space="preserve">Layer 3: Consultation / custom request</t>
        </is>
      </c>
      <c r="AA223" s="2" t="s">
        <v>205</v>
      </c>
      <c r="AB223" s="2" t="inlineStr">
        <is>
          <t xml:space="preserve">Academic integrity office</t>
        </is>
      </c>
      <c r="AC223" s="2" t="s">
        <v>186</v>
      </c>
      <c r="AD223" s="2" t="s">
        <v>77</v>
      </c>
      <c r="AE223" s="2" t="s">
        <v>90</v>
      </c>
      <c r="AF223" s="2" t="s">
        <v>91</v>
      </c>
      <c r="AG223" s="2" t="s">
        <v>92</v>
      </c>
      <c r="AH223" s="2" t="inlineStr">
        <is>
          <t xml:space="preserve">AI cannot reliably judge, score or detect AI use in a person's work, and a wrong call harms that person, so campus policy keeps these decisions with people. A human makes and documents the decision.</t>
        </is>
      </c>
      <c r="AI223" s="2" t="inlineStr">
        <is>
          <t xml:space="preserve">Data: Confidential (FERPA) → Eligible tools: 14</t>
        </is>
      </c>
      <c r="AJ223" s="2" t="s">
        <v>209</v>
      </c>
      <c r="AK223" s="2" t="s">
        <v>210</v>
      </c>
      <c r="AL223" s="2" t="s">
        <v>77</v>
      </c>
      <c r="AM223" s="2" t="s">
        <v>77</v>
      </c>
      <c r="AN223" s="2" t="s">
        <v>73</v>
      </c>
      <c r="AO223" s="2" t="s">
        <v>97</v>
      </c>
      <c r="AP223" s="2" t="s">
        <v>146</v>
      </c>
    </row>
    <row r="224" customFormat="false" ht="46.25" hidden="false" customHeight="false" outlineLevel="0" collapsed="false">
      <c r="A224" s="2" t="s">
        <v>1253</v>
      </c>
      <c r="B224" s="2" t="s">
        <v>65</v>
      </c>
      <c r="C224" s="2" t="s">
        <v>417</v>
      </c>
      <c r="D224" s="2" t="s">
        <v>418</v>
      </c>
      <c r="E224" s="2" t="s">
        <v>68</v>
      </c>
      <c r="F224" s="2" t="s">
        <v>104</v>
      </c>
      <c r="G224" s="2" t="s">
        <v>1254</v>
      </c>
      <c r="H224" s="2" t="s">
        <v>71</v>
      </c>
      <c r="I224" s="2" t="s">
        <v>195</v>
      </c>
      <c r="J224" s="2" t="s">
        <v>196</v>
      </c>
      <c r="K224" s="2" t="s">
        <v>197</v>
      </c>
      <c r="L224" s="2" t="s">
        <v>75</v>
      </c>
      <c r="M224" s="2" t="s">
        <v>155</v>
      </c>
      <c r="N224" s="2" t="s">
        <v>97</v>
      </c>
      <c r="O224" s="2">
        <v>14</v>
      </c>
      <c r="P224" s="2" t="inlineStr">
        <is>
          <t xml:space="preserve">Campus AI Platform (AWS Bedrock: multi-model chat, bot builder, API)</t>
        </is>
      </c>
      <c r="Q224" s="2" t="inlineStr">
        <is>
          <t xml:space="preserve">Microsoft 365 Copilot (licensed)</t>
        </is>
      </c>
      <c r="R224" s="2" t="inlineStr">
        <is>
          <t xml:space="preserve">Copilot Chat: not approved for Confidential data; NotebookLM: not approved for Confidential data; Canvas AI: not available to this role</t>
        </is>
      </c>
      <c r="S224" s="2" t="inlineStr">
        <is>
          <t xml:space="preserve">Share only the minimum student data the task needs; never use a personal AI account for student records. A human reviews and owns the final output and any decision it informs. Confirm the tool works with your setup; Disability Resources can advise.</t>
        </is>
      </c>
      <c r="T224" s="2" t="inlineStr">
        <is>
          <t xml:space="preserve">Guided default</t>
        </is>
      </c>
      <c r="U224" s="2" t="s">
        <v>82</v>
      </c>
      <c r="V224" s="2" t="s">
        <v>112</v>
      </c>
      <c r="W224" s="2" t="s">
        <v>136</v>
      </c>
      <c r="X224" s="2" t="s">
        <v>237</v>
      </c>
      <c r="Y224" s="2" t="inlineStr">
        <is>
          <t xml:space="preserve">Yes (#1)</t>
        </is>
      </c>
      <c r="Z224" s="2" t="inlineStr">
        <is>
          <t xml:space="preserve">Layer 3: Consultation / custom request</t>
        </is>
      </c>
      <c r="AA224" s="2" t="s">
        <v>332</v>
      </c>
      <c r="AB224" s="2" t="inlineStr">
        <is>
          <t xml:space="preserve">Registrar (FERPA) + unit leadership</t>
        </is>
      </c>
      <c r="AC224" s="2" t="s">
        <v>65</v>
      </c>
      <c r="AD224" s="2" t="s">
        <v>77</v>
      </c>
      <c r="AE224" s="2" t="s">
        <v>90</v>
      </c>
      <c r="AF224" s="2" t="s">
        <v>91</v>
      </c>
      <c r="AG224" s="2" t="s">
        <v>92</v>
      </c>
      <c r="AH224" s="2" t="inlineStr">
        <is>
          <t xml:space="preserve">Student records data is Confidential, so only tools under an institutional data agreement are eligible (Bedrock platform, M365 Copilot, Claude Edu, Workday/ServiceNow AI). Bedrock platform ranks first because it runs in the campus's own AWS account with several models behind one chat interface, and data stays in that account under the AWS BAA.</t>
        </is>
      </c>
      <c r="AI224" s="2" t="inlineStr">
        <is>
          <t xml:space="preserve">Data: Confidential (FERPA) → Eligible tools: 14 → Top fit: Bedrock platform</t>
        </is>
      </c>
      <c r="AJ224" s="2" t="s">
        <v>420</v>
      </c>
      <c r="AK224" s="2" t="s">
        <v>119</v>
      </c>
      <c r="AL224" s="2" t="s">
        <v>97</v>
      </c>
      <c r="AM224" s="2" t="s">
        <v>77</v>
      </c>
      <c r="AN224" s="2" t="s">
        <v>73</v>
      </c>
      <c r="AO224" s="2" t="s">
        <v>77</v>
      </c>
      <c r="AP224" s="2" t="s">
        <v>146</v>
      </c>
    </row>
    <row r="225" customFormat="false" ht="46.25" hidden="false" customHeight="false" outlineLevel="0" collapsed="false">
      <c r="A225" s="2" t="s">
        <v>1255</v>
      </c>
      <c r="B225" s="2" t="s">
        <v>168</v>
      </c>
      <c r="C225" s="2" t="s">
        <v>279</v>
      </c>
      <c r="D225" s="2" t="s">
        <v>213</v>
      </c>
      <c r="E225" s="2" t="s">
        <v>124</v>
      </c>
      <c r="F225" s="2" t="s">
        <v>171</v>
      </c>
      <c r="G225" s="2" t="s">
        <v>1256</v>
      </c>
      <c r="H225" s="2" t="s">
        <v>755</v>
      </c>
      <c r="I225" s="2" t="s">
        <v>72</v>
      </c>
      <c r="J225" s="2" t="s">
        <v>73</v>
      </c>
      <c r="K225" s="2" t="s">
        <v>197</v>
      </c>
      <c r="L225" s="2" t="s">
        <v>75</v>
      </c>
      <c r="M225" s="2" t="s">
        <v>155</v>
      </c>
      <c r="N225" s="2" t="s">
        <v>77</v>
      </c>
      <c r="O225" s="2">
        <v>14</v>
      </c>
      <c r="P225" s="2" t="inlineStr">
        <is>
          <t xml:space="preserve">Claude for Education</t>
        </is>
      </c>
      <c r="Q225" s="2" t="inlineStr">
        <is>
          <t xml:space="preserve">ChatGPT Edu</t>
        </is>
      </c>
      <c r="R225" s="2" t="inlineStr">
        <is>
          <t xml:space="preserve">Copilot Chat: course allows only specified, guided uses; M365 Copilot: requires a license; Canvas AI: not available to this role</t>
        </is>
      </c>
      <c r="S225" s="2" t="inlineStr">
        <is>
          <t xml:space="preserve">Stay within the uses the syllabus allows (explanation, practice, feedback); do not submit AI-written text. Verify every citation and factual claim against the source. Confirm the tool works with your setup; Disability Resources can advise.</t>
        </is>
      </c>
      <c r="T225" s="2" t="inlineStr">
        <is>
          <t xml:space="preserve">Open choice (top two)</t>
        </is>
      </c>
      <c r="U225" s="2" t="s">
        <v>168</v>
      </c>
      <c r="V225" s="2" t="s">
        <v>180</v>
      </c>
      <c r="W225" s="2" t="s">
        <v>84</v>
      </c>
      <c r="X225" s="2" t="s">
        <v>181</v>
      </c>
      <c r="Y225" s="2" t="inlineStr">
        <is>
          <t xml:space="preserve">Yes (#1)</t>
        </is>
      </c>
      <c r="Z225" s="2" t="inlineStr">
        <is>
          <t xml:space="preserve">Layer 1: Quick Matcher</t>
        </is>
      </c>
      <c r="AA225" s="2" t="s">
        <v>821</v>
      </c>
      <c r="AB225" s="2" t="inlineStr">
        <is>
          <t xml:space="preserve">Self-service</t>
        </is>
      </c>
      <c r="AC225" s="2" t="s">
        <v>186</v>
      </c>
      <c r="AD225" s="2" t="s">
        <v>77</v>
      </c>
      <c r="AE225" s="2" t="s">
        <v>90</v>
      </c>
      <c r="AF225" s="2" t="s">
        <v>91</v>
      </c>
      <c r="AG225" s="2" t="s">
        <v>92</v>
      </c>
      <c r="AH225" s="2" t="inlineStr">
        <is>
          <t xml:space="preserve">Internal data with no regulatory flags, so any campus-contracted tool is eligible (personal accounts are not). The course allows only guided uses, so tools that just produce finished work are set aside. Claude Edu ranks first because it is strong on long documents, careful writing feedback and code, and its Learning mode guides rather than answers.</t>
        </is>
      </c>
      <c r="AI225" s="2" t="inlineStr">
        <is>
          <t xml:space="preserve">Data: Internal → Course policy: Limited → Eligible tools: 14 → Top fit: Claude Edu</t>
        </is>
      </c>
      <c r="AJ225" s="2" t="s">
        <v>288</v>
      </c>
      <c r="AK225" s="2" t="s">
        <v>190</v>
      </c>
      <c r="AL225" s="2" t="s">
        <v>77</v>
      </c>
      <c r="AM225" s="2" t="s">
        <v>77</v>
      </c>
      <c r="AN225" s="2" t="s">
        <v>73</v>
      </c>
      <c r="AO225" s="2" t="s">
        <v>77</v>
      </c>
      <c r="AP225" s="2" t="s">
        <v>166</v>
      </c>
    </row>
    <row r="226" customFormat="false" ht="23.85" hidden="false" customHeight="false" outlineLevel="0" collapsed="false">
      <c r="A226" s="2" t="s">
        <v>1257</v>
      </c>
      <c r="B226" s="2" t="s">
        <v>100</v>
      </c>
      <c r="C226" s="2" t="s">
        <v>1170</v>
      </c>
      <c r="D226" s="2" t="s">
        <v>1171</v>
      </c>
      <c r="E226" s="2" t="s">
        <v>68</v>
      </c>
      <c r="F226" s="2" t="s">
        <v>500</v>
      </c>
      <c r="G226" s="2" t="s">
        <v>1258</v>
      </c>
      <c r="H226" s="2" t="s">
        <v>71</v>
      </c>
      <c r="I226" s="2" t="s">
        <v>260</v>
      </c>
      <c r="J226" s="2" t="s">
        <v>73</v>
      </c>
      <c r="K226" s="2" t="s">
        <v>197</v>
      </c>
      <c r="L226" s="2" t="s">
        <v>75</v>
      </c>
      <c r="M226" s="2" t="s">
        <v>155</v>
      </c>
      <c r="N226" s="2" t="s">
        <v>77</v>
      </c>
      <c r="O226" s="2">
        <v>14</v>
      </c>
      <c r="P226" s="2" t="inlineStr">
        <is>
          <t xml:space="preserve">ChatGPT Edu</t>
        </is>
      </c>
      <c r="Q226" s="2" t="inlineStr">
        <is>
          <t xml:space="preserve">Claude for Education</t>
        </is>
      </c>
      <c r="R226" s="2" t="inlineStr">
        <is>
          <t xml:space="preserve">Canvas AI: not available to this role; Claude Code: not available to this role; Secure Enclave: not available to this role</t>
        </is>
      </c>
      <c r="S226" s="2" t="inlineStr">
        <is>
          <t xml:space="preserve">Confirm the tool works with your setup; Disability Resources can advise.</t>
        </is>
      </c>
      <c r="T226" s="2" t="inlineStr">
        <is>
          <t xml:space="preserve">Open choice (top two)</t>
        </is>
      </c>
      <c r="U226" s="2" t="s">
        <v>111</v>
      </c>
      <c r="V226" s="2" t="s">
        <v>83</v>
      </c>
      <c r="W226" s="2" t="s">
        <v>263</v>
      </c>
      <c r="X226" s="2" t="s">
        <v>85</v>
      </c>
      <c r="Y226" s="2" t="inlineStr">
        <is>
          <t xml:space="preserve">Yes (#1)</t>
        </is>
      </c>
      <c r="Z226" s="2" t="inlineStr">
        <is>
          <t xml:space="preserve">Layer 1: Quick Matcher</t>
        </is>
      </c>
      <c r="AA226" s="2" t="s">
        <v>298</v>
      </c>
      <c r="AB226" s="2" t="inlineStr">
        <is>
          <t xml:space="preserve">Self-service</t>
        </is>
      </c>
      <c r="AC226" s="2" t="s">
        <v>65</v>
      </c>
      <c r="AD226" s="2" t="s">
        <v>77</v>
      </c>
      <c r="AE226" s="2" t="s">
        <v>90</v>
      </c>
      <c r="AF226" s="2" t="s">
        <v>91</v>
      </c>
      <c r="AG226" s="2" t="s">
        <v>92</v>
      </c>
      <c r="AH226" s="2" t="inlineStr">
        <is>
          <t xml:space="preserve">Public information, so data rules do not narrow the choice. ChatGPT Edu ranks first because it handles file-based data analysis, image generation and voice in one place, with study mode for learners.</t>
        </is>
      </c>
      <c r="AI226" s="2" t="inlineStr">
        <is>
          <t xml:space="preserve">Data: Public → Eligible tools: 14 → Top fit: ChatGPT Edu</t>
        </is>
      </c>
      <c r="AJ226" s="2" t="s">
        <v>1173</v>
      </c>
      <c r="AK226" s="2" t="s">
        <v>504</v>
      </c>
      <c r="AL226" s="2" t="s">
        <v>97</v>
      </c>
      <c r="AM226" s="2" t="s">
        <v>77</v>
      </c>
      <c r="AN226" s="2" t="s">
        <v>73</v>
      </c>
      <c r="AO226" s="2" t="s">
        <v>77</v>
      </c>
      <c r="AP226" s="2" t="s">
        <v>166</v>
      </c>
    </row>
    <row r="227" customFormat="false" ht="35.05" hidden="false" customHeight="false" outlineLevel="0" collapsed="false">
      <c r="A227" s="2" t="s">
        <v>1259</v>
      </c>
      <c r="B227" s="2" t="s">
        <v>65</v>
      </c>
      <c r="C227" s="2" t="s">
        <v>787</v>
      </c>
      <c r="D227" s="2" t="s">
        <v>788</v>
      </c>
      <c r="E227" s="2" t="s">
        <v>103</v>
      </c>
      <c r="F227" s="2" t="s">
        <v>214</v>
      </c>
      <c r="G227" s="2" t="s">
        <v>1260</v>
      </c>
      <c r="H227" s="2" t="s">
        <v>71</v>
      </c>
      <c r="I227" s="2" t="s">
        <v>72</v>
      </c>
      <c r="J227" s="2" t="s">
        <v>73</v>
      </c>
      <c r="K227" s="2" t="s">
        <v>216</v>
      </c>
      <c r="L227" s="2" t="s">
        <v>75</v>
      </c>
      <c r="M227" s="2" t="s">
        <v>155</v>
      </c>
      <c r="N227" s="2" t="s">
        <v>77</v>
      </c>
      <c r="O227" s="2">
        <v>14</v>
      </c>
      <c r="P227" s="2" t="inlineStr">
        <is>
          <t xml:space="preserve">ChatGPT Edu</t>
        </is>
      </c>
      <c r="Q227" s="2" t="inlineStr">
        <is>
          <t xml:space="preserve">Microsoft 365 Copilot Chat</t>
        </is>
      </c>
      <c r="R227" s="2" t="inlineStr">
        <is>
          <t xml:space="preserve">Claude Code: not available to this role; Elicit/Scite: not approved for Internal data; Secure Enclave: not available to this role</t>
        </is>
      </c>
      <c r="S227" s="2" t="inlineStr">
        <is>
          <t xml:space="preserve">Confirm the tool works with your setup; Disability Resources can advise. Point to the campus AI basics training.</t>
        </is>
      </c>
      <c r="T227" s="2" t="inlineStr">
        <is>
          <t xml:space="preserve">Guided default</t>
        </is>
      </c>
      <c r="U227" s="2" t="s">
        <v>82</v>
      </c>
      <c r="V227" s="2" t="s">
        <v>222</v>
      </c>
      <c r="W227" s="2" t="s">
        <v>84</v>
      </c>
      <c r="X227" s="2" t="s">
        <v>223</v>
      </c>
      <c r="Y227" s="2" t="inlineStr">
        <is>
          <t xml:space="preserve">Yes (#1)</t>
        </is>
      </c>
      <c r="Z227" s="2" t="inlineStr">
        <is>
          <t xml:space="preserve">Layer 1: Quick Matcher</t>
        </is>
      </c>
      <c r="AA227" s="2" t="s">
        <v>225</v>
      </c>
      <c r="AB227" s="2" t="inlineStr">
        <is>
          <t xml:space="preserve">Self-service</t>
        </is>
      </c>
      <c r="AC227" s="2" t="s">
        <v>65</v>
      </c>
      <c r="AD227" s="2" t="s">
        <v>77</v>
      </c>
      <c r="AE227" s="2" t="s">
        <v>90</v>
      </c>
      <c r="AF227" s="2" t="s">
        <v>91</v>
      </c>
      <c r="AG227" s="2" t="s">
        <v>92</v>
      </c>
      <c r="AH227" s="2" t="inlineStr">
        <is>
          <t xml:space="preserve">Internal data with no regulatory flags, so any campus-contracted tool is eligible (personal accounts are not). ChatGPT Edu ranks first because it handles file-based data analysis, image generation and voice in one place, with study mode for learners.</t>
        </is>
      </c>
      <c r="AI227" s="2" t="inlineStr">
        <is>
          <t xml:space="preserve">Data: Internal → Eligible tools: 14 → Top fit: ChatGPT Edu</t>
        </is>
      </c>
      <c r="AJ227" s="2" t="s">
        <v>791</v>
      </c>
      <c r="AK227" s="2" t="s">
        <v>229</v>
      </c>
      <c r="AL227" s="2" t="s">
        <v>97</v>
      </c>
      <c r="AM227" s="2" t="s">
        <v>77</v>
      </c>
      <c r="AN227" s="2" t="s">
        <v>73</v>
      </c>
      <c r="AO227" s="2" t="s">
        <v>77</v>
      </c>
      <c r="AP227" s="2" t="s">
        <v>166</v>
      </c>
    </row>
    <row r="228" customFormat="false" ht="35.05" hidden="false" customHeight="false" outlineLevel="0" collapsed="false">
      <c r="A228" s="2" t="s">
        <v>1262</v>
      </c>
      <c r="B228" s="2" t="s">
        <v>65</v>
      </c>
      <c r="C228" s="2" t="s">
        <v>655</v>
      </c>
      <c r="D228" s="2" t="s">
        <v>656</v>
      </c>
      <c r="E228" s="2" t="s">
        <v>124</v>
      </c>
      <c r="F228" s="2" t="s">
        <v>104</v>
      </c>
      <c r="G228" s="2" t="s">
        <v>1263</v>
      </c>
      <c r="H228" s="2" t="s">
        <v>71</v>
      </c>
      <c r="I228" s="2" t="s">
        <v>260</v>
      </c>
      <c r="J228" s="2" t="s">
        <v>73</v>
      </c>
      <c r="K228" s="2" t="s">
        <v>106</v>
      </c>
      <c r="L228" s="2" t="s">
        <v>75</v>
      </c>
      <c r="M228" s="2" t="s">
        <v>155</v>
      </c>
      <c r="N228" s="2" t="s">
        <v>77</v>
      </c>
      <c r="O228" s="2">
        <v>14</v>
      </c>
      <c r="P228" s="2" t="inlineStr">
        <is>
          <t xml:space="preserve">Claude for Education</t>
        </is>
      </c>
      <c r="Q228" s="2" t="inlineStr">
        <is>
          <t xml:space="preserve">NotebookLM (Google Workspace for Education)</t>
        </is>
      </c>
      <c r="R228" s="2" t="inlineStr">
        <is>
          <t xml:space="preserve">Canvas AI: not available to this role; Claude Code: not available to this role; Secure Enclave: not available to this role</t>
        </is>
      </c>
      <c r="S228" s="2" t="inlineStr">
        <is>
          <t xml:space="preserve">Confirm the tool works with your setup; Disability Resources can advise.</t>
        </is>
      </c>
      <c r="T228" s="2" t="inlineStr">
        <is>
          <t xml:space="preserve">Open choice (top two)</t>
        </is>
      </c>
      <c r="U228" s="2" t="s">
        <v>82</v>
      </c>
      <c r="V228" s="2" t="s">
        <v>112</v>
      </c>
      <c r="W228" s="2" t="s">
        <v>263</v>
      </c>
      <c r="X228" s="2" t="s">
        <v>113</v>
      </c>
      <c r="Y228" s="2" t="inlineStr">
        <is>
          <t xml:space="preserve">Yes (#1)</t>
        </is>
      </c>
      <c r="Z228" s="2" t="inlineStr">
        <is>
          <t xml:space="preserve">Layer 1: Quick Matcher</t>
        </is>
      </c>
      <c r="AA228" s="2" t="s">
        <v>115</v>
      </c>
      <c r="AB228" s="2" t="inlineStr">
        <is>
          <t xml:space="preserve">Self-service</t>
        </is>
      </c>
      <c r="AC228" s="2" t="s">
        <v>65</v>
      </c>
      <c r="AD228" s="2" t="s">
        <v>77</v>
      </c>
      <c r="AE228" s="2" t="s">
        <v>90</v>
      </c>
      <c r="AF228" s="2" t="s">
        <v>91</v>
      </c>
      <c r="AG228" s="2" t="s">
        <v>92</v>
      </c>
      <c r="AH228" s="2" t="inlineStr">
        <is>
          <t xml:space="preserve">Public information, so data rules do not narrow the choice. Claude Edu ranks first because it is strong on long documents, careful writing feedback and code, and its Learning mode guides rather than answers.</t>
        </is>
      </c>
      <c r="AI228" s="2" t="inlineStr">
        <is>
          <t xml:space="preserve">Data: Public → Eligible tools: 14 → Top fit: Claude Edu</t>
        </is>
      </c>
      <c r="AJ228" s="2" t="s">
        <v>660</v>
      </c>
      <c r="AK228" s="2" t="s">
        <v>119</v>
      </c>
      <c r="AL228" s="2" t="s">
        <v>97</v>
      </c>
      <c r="AM228" s="2" t="s">
        <v>77</v>
      </c>
      <c r="AN228" s="2" t="s">
        <v>73</v>
      </c>
      <c r="AO228" s="2" t="s">
        <v>77</v>
      </c>
      <c r="AP228" s="2" t="s">
        <v>98</v>
      </c>
    </row>
    <row r="229" customFormat="false" ht="46.25" hidden="false" customHeight="false" outlineLevel="0" collapsed="false">
      <c r="A229" s="2" t="s">
        <v>1264</v>
      </c>
      <c r="B229" s="2" t="s">
        <v>148</v>
      </c>
      <c r="C229" s="2" t="s">
        <v>149</v>
      </c>
      <c r="D229" s="2" t="s">
        <v>150</v>
      </c>
      <c r="E229" s="2" t="s">
        <v>103</v>
      </c>
      <c r="F229" s="2" t="s">
        <v>422</v>
      </c>
      <c r="G229" s="2" t="s">
        <v>520</v>
      </c>
      <c r="H229" s="2" t="s">
        <v>71</v>
      </c>
      <c r="I229" s="2" t="s">
        <v>72</v>
      </c>
      <c r="J229" s="2" t="s">
        <v>73</v>
      </c>
      <c r="K229" s="2" t="s">
        <v>521</v>
      </c>
      <c r="L229" s="2" t="s">
        <v>380</v>
      </c>
      <c r="M229" s="2" t="s">
        <v>155</v>
      </c>
      <c r="N229" s="2" t="s">
        <v>77</v>
      </c>
      <c r="O229" s="2">
        <v>14</v>
      </c>
      <c r="P229" s="2" t="inlineStr">
        <is>
          <t xml:space="preserve">Workday AI / ServiceNow Now Assist (in-system)</t>
        </is>
      </c>
      <c r="Q229" s="2" t="inlineStr">
        <is>
          <t xml:space="preserve">Microsoft 365 Copilot (licensed)</t>
        </is>
      </c>
      <c r="R229" s="2" t="inlineStr">
        <is>
          <t xml:space="preserve">Canvas AI: not available to this role; Claude Code: needs advanced proficiency and training first; Elicit/Scite: not approved for Internal data</t>
        </is>
      </c>
      <c r="S229" s="2" t="inlineStr">
        <is>
          <t xml:space="preserve">Register the bot or integration with IT and name an owner for monitoring and retirement. Confirm the tool works with your setup; Disability Resources can advise. Point to the campus AI basics training.</t>
        </is>
      </c>
      <c r="T229" s="2" t="inlineStr">
        <is>
          <t xml:space="preserve">Guided default</t>
        </is>
      </c>
      <c r="U229" s="2" t="s">
        <v>82</v>
      </c>
      <c r="V229" s="2" t="s">
        <v>427</v>
      </c>
      <c r="W229" s="2" t="s">
        <v>84</v>
      </c>
      <c r="X229" s="2" t="s">
        <v>428</v>
      </c>
      <c r="Y229" s="2" t="inlineStr">
        <is>
          <t xml:space="preserve">No</t>
        </is>
      </c>
      <c r="Z229" s="2" t="inlineStr">
        <is>
          <t xml:space="preserve">Layer 3: Consultation / custom request</t>
        </is>
      </c>
      <c r="AA229" s="2" t="s">
        <v>343</v>
      </c>
      <c r="AB229" s="2" t="inlineStr">
        <is>
          <t xml:space="preserve">Unit lead (Low band)</t>
        </is>
      </c>
      <c r="AC229" s="2" t="s">
        <v>65</v>
      </c>
      <c r="AD229" s="2" t="s">
        <v>77</v>
      </c>
      <c r="AE229" s="2" t="s">
        <v>345</v>
      </c>
      <c r="AF229" s="2" t="s">
        <v>525</v>
      </c>
      <c r="AG229" s="2" t="s">
        <v>526</v>
      </c>
      <c r="AH229" s="2" t="inlineStr">
        <is>
          <t xml:space="preserve">Internal data with no regulatory flags, so any campus-contracted tool is eligible (personal accounts are not). Workday/ServiceNow AI ranks first because it runs inside the system of record, so records never leave Workday or ServiceNow and access rules carry over.</t>
        </is>
      </c>
      <c r="AI229" s="2" t="inlineStr">
        <is>
          <t xml:space="preserve">Data: Internal → Eligible tools: 14 → Top fit: Workday/ServiceNow AI</t>
        </is>
      </c>
      <c r="AJ229" s="2" t="s">
        <v>164</v>
      </c>
      <c r="AK229" s="2" t="s">
        <v>434</v>
      </c>
      <c r="AL229" s="2" t="s">
        <v>97</v>
      </c>
      <c r="AM229" s="2" t="s">
        <v>77</v>
      </c>
      <c r="AN229" s="2" t="s">
        <v>73</v>
      </c>
      <c r="AO229" s="2" t="s">
        <v>77</v>
      </c>
      <c r="AP229" s="2" t="s">
        <v>350</v>
      </c>
    </row>
    <row r="230" customFormat="false" ht="46.25" hidden="false" customHeight="false" outlineLevel="0" collapsed="false">
      <c r="A230" s="2" t="s">
        <v>1268</v>
      </c>
      <c r="B230" s="2" t="s">
        <v>121</v>
      </c>
      <c r="C230" s="2" t="s">
        <v>122</v>
      </c>
      <c r="D230" s="2" t="s">
        <v>102</v>
      </c>
      <c r="E230" s="2" t="s">
        <v>68</v>
      </c>
      <c r="F230" s="2" t="s">
        <v>171</v>
      </c>
      <c r="G230" s="2" t="s">
        <v>1269</v>
      </c>
      <c r="H230" s="2" t="s">
        <v>71</v>
      </c>
      <c r="I230" s="2" t="s">
        <v>72</v>
      </c>
      <c r="J230" s="2" t="s">
        <v>272</v>
      </c>
      <c r="K230" s="2" t="s">
        <v>174</v>
      </c>
      <c r="L230" s="2" t="s">
        <v>75</v>
      </c>
      <c r="M230" s="2" t="s">
        <v>155</v>
      </c>
      <c r="N230" s="2" t="s">
        <v>77</v>
      </c>
      <c r="O230" s="2">
        <v>14</v>
      </c>
      <c r="P230" s="2" t="inlineStr">
        <is>
          <t xml:space="preserve">Claude for Education</t>
        </is>
      </c>
      <c r="Q230" s="2" t="inlineStr">
        <is>
          <t xml:space="preserve">ChatGPT Edu</t>
        </is>
      </c>
      <c r="R230" s="2" t="inlineStr">
        <is>
          <t xml:space="preserve">M365 Copilot: requires a license; Canvas AI: not approved for unpublished work; Zoom AI: not approved for unpublished work</t>
        </is>
      </c>
      <c r="S230" s="2" t="inlineStr">
        <is>
          <t xml:space="preserve">Use the institutional account only (inputs are not used for training); keep it out of personal tools. Verify every citation and factual claim against the source. Confirm the tool works with your setup; Disability Resources can advise.</t>
        </is>
      </c>
      <c r="T230" s="2" t="inlineStr">
        <is>
          <t xml:space="preserve">Open choice (top two)</t>
        </is>
      </c>
      <c r="U230" s="2" t="s">
        <v>135</v>
      </c>
      <c r="V230" s="2" t="s">
        <v>180</v>
      </c>
      <c r="W230" s="2" t="s">
        <v>84</v>
      </c>
      <c r="X230" s="2" t="s">
        <v>275</v>
      </c>
      <c r="Y230" s="2" t="inlineStr">
        <is>
          <t xml:space="preserve">Yes (#1)</t>
        </is>
      </c>
      <c r="Z230" s="2" t="inlineStr">
        <is>
          <t xml:space="preserve">Layer 1: Quick Matcher</t>
        </is>
      </c>
      <c r="AA230" s="2" t="s">
        <v>265</v>
      </c>
      <c r="AB230" s="2" t="inlineStr">
        <is>
          <t xml:space="preserve">Self-service</t>
        </is>
      </c>
      <c r="AC230" s="2" t="s">
        <v>121</v>
      </c>
      <c r="AD230" s="2" t="s">
        <v>77</v>
      </c>
      <c r="AE230" s="2" t="s">
        <v>90</v>
      </c>
      <c r="AF230" s="2" t="s">
        <v>91</v>
      </c>
      <c r="AG230" s="2" t="s">
        <v>92</v>
      </c>
      <c r="AH230" s="2" t="inlineStr">
        <is>
          <t xml:space="preserve">Unpublished work counts as Internal, so campus-contracted tools that do not train on inputs are eligible and personal accounts are not. Claude Edu ranks first because it is strong on long documents, careful writing feedback and code, and its Learning mode guides rather than answers.</t>
        </is>
      </c>
      <c r="AI230" s="2" t="inlineStr">
        <is>
          <t xml:space="preserve">Data: Internal (Unpublished IP) → Eligible tools: 14 → Top fit: Claude Edu</t>
        </is>
      </c>
      <c r="AJ230" s="2" t="s">
        <v>144</v>
      </c>
      <c r="AK230" s="2" t="s">
        <v>190</v>
      </c>
      <c r="AL230" s="2" t="s">
        <v>77</v>
      </c>
      <c r="AM230" s="2" t="s">
        <v>77</v>
      </c>
      <c r="AN230" s="2" t="s">
        <v>73</v>
      </c>
      <c r="AO230" s="2" t="s">
        <v>77</v>
      </c>
      <c r="AP230" s="2" t="s">
        <v>98</v>
      </c>
    </row>
    <row r="231" customFormat="false" ht="35.05" hidden="false" customHeight="false" outlineLevel="0" collapsed="false">
      <c r="A231" s="2" t="s">
        <v>1270</v>
      </c>
      <c r="B231" s="2" t="s">
        <v>100</v>
      </c>
      <c r="C231" s="2" t="s">
        <v>1170</v>
      </c>
      <c r="D231" s="2" t="s">
        <v>1171</v>
      </c>
      <c r="E231" s="2" t="s">
        <v>103</v>
      </c>
      <c r="F231" s="2" t="s">
        <v>500</v>
      </c>
      <c r="G231" s="2" t="s">
        <v>1271</v>
      </c>
      <c r="H231" s="2" t="s">
        <v>71</v>
      </c>
      <c r="I231" s="2" t="s">
        <v>72</v>
      </c>
      <c r="J231" s="2" t="s">
        <v>73</v>
      </c>
      <c r="K231" s="2" t="s">
        <v>197</v>
      </c>
      <c r="L231" s="2" t="s">
        <v>75</v>
      </c>
      <c r="M231" s="2" t="s">
        <v>155</v>
      </c>
      <c r="N231" s="2" t="s">
        <v>77</v>
      </c>
      <c r="O231" s="2">
        <v>14</v>
      </c>
      <c r="P231" s="2" t="inlineStr">
        <is>
          <t xml:space="preserve">ChatGPT Edu</t>
        </is>
      </c>
      <c r="Q231" s="2" t="inlineStr">
        <is>
          <t xml:space="preserve">Claude for Education</t>
        </is>
      </c>
      <c r="R231" s="2" t="inlineStr">
        <is>
          <t xml:space="preserve">Canvas AI: not available to this role; Claude Code: not available to this role; Elicit/Scite: not approved for Internal data</t>
        </is>
      </c>
      <c r="S231" s="2" t="inlineStr">
        <is>
          <t xml:space="preserve">Confirm the tool works with your setup; Disability Resources can advise. Point to the campus AI basics training.</t>
        </is>
      </c>
      <c r="T231" s="2" t="inlineStr">
        <is>
          <t xml:space="preserve">Guided default</t>
        </is>
      </c>
      <c r="U231" s="2" t="s">
        <v>111</v>
      </c>
      <c r="V231" s="2" t="s">
        <v>83</v>
      </c>
      <c r="W231" s="2" t="s">
        <v>84</v>
      </c>
      <c r="X231" s="2" t="s">
        <v>85</v>
      </c>
      <c r="Y231" s="2" t="inlineStr">
        <is>
          <t xml:space="preserve">Yes (#1)</t>
        </is>
      </c>
      <c r="Z231" s="2" t="inlineStr">
        <is>
          <t xml:space="preserve">Layer 1: Quick Matcher</t>
        </is>
      </c>
      <c r="AA231" s="2" t="s">
        <v>298</v>
      </c>
      <c r="AB231" s="2" t="inlineStr">
        <is>
          <t xml:space="preserve">Self-service</t>
        </is>
      </c>
      <c r="AC231" s="2" t="s">
        <v>65</v>
      </c>
      <c r="AD231" s="2" t="s">
        <v>77</v>
      </c>
      <c r="AE231" s="2" t="s">
        <v>90</v>
      </c>
      <c r="AF231" s="2" t="s">
        <v>91</v>
      </c>
      <c r="AG231" s="2" t="s">
        <v>92</v>
      </c>
      <c r="AH231" s="2" t="inlineStr">
        <is>
          <t xml:space="preserve">Internal data with no regulatory flags, so any campus-contracted tool is eligible (personal accounts are not). ChatGPT Edu ranks first because it handles file-based data analysis, image generation and voice in one place, with study mode for learners.</t>
        </is>
      </c>
      <c r="AI231" s="2" t="inlineStr">
        <is>
          <t xml:space="preserve">Data: Internal → Eligible tools: 14 → Top fit: ChatGPT Edu</t>
        </is>
      </c>
      <c r="AJ231" s="2" t="s">
        <v>1173</v>
      </c>
      <c r="AK231" s="2" t="s">
        <v>504</v>
      </c>
      <c r="AL231" s="2" t="s">
        <v>97</v>
      </c>
      <c r="AM231" s="2" t="s">
        <v>77</v>
      </c>
      <c r="AN231" s="2" t="s">
        <v>73</v>
      </c>
      <c r="AO231" s="2" t="s">
        <v>77</v>
      </c>
      <c r="AP231" s="2" t="s">
        <v>166</v>
      </c>
    </row>
    <row r="232" customFormat="false" ht="35.05" hidden="false" customHeight="false" outlineLevel="0" collapsed="false">
      <c r="A232" s="2" t="s">
        <v>1272</v>
      </c>
      <c r="B232" s="2" t="s">
        <v>290</v>
      </c>
      <c r="C232" s="2" t="s">
        <v>871</v>
      </c>
      <c r="D232" s="2" t="s">
        <v>292</v>
      </c>
      <c r="E232" s="2" t="s">
        <v>68</v>
      </c>
      <c r="F232" s="2" t="s">
        <v>125</v>
      </c>
      <c r="G232" s="2" t="s">
        <v>1273</v>
      </c>
      <c r="H232" s="2" t="s">
        <v>71</v>
      </c>
      <c r="I232" s="2" t="s">
        <v>195</v>
      </c>
      <c r="J232" s="2" t="s">
        <v>294</v>
      </c>
      <c r="K232" s="2" t="s">
        <v>197</v>
      </c>
      <c r="L232" s="2" t="s">
        <v>75</v>
      </c>
      <c r="M232" s="2" t="s">
        <v>155</v>
      </c>
      <c r="N232" s="2" t="s">
        <v>77</v>
      </c>
      <c r="O232" s="2">
        <v>14</v>
      </c>
      <c r="P232" s="2" t="inlineStr">
        <is>
          <t xml:space="preserve">ChatGPT Edu</t>
        </is>
      </c>
      <c r="Q232" s="2" t="inlineStr">
        <is>
          <t xml:space="preserve">Campus AI Platform (AWS Bedrock: multi-model chat, bot builder, API)</t>
        </is>
      </c>
      <c r="R232" s="2" t="inlineStr">
        <is>
          <t xml:space="preserve">Copilot Chat: not approved for Confidential data; M365 Copilot: requires a license; NotebookLM: not approved for Confidential data</t>
        </is>
      </c>
      <c r="S232" s="2" t="inlineStr">
        <is>
          <t xml:space="preserve">Confirm the IRB protocol and consent language cover AI processing of participant data. Confirm the tool works with your setup; Disability Resources can advise.</t>
        </is>
      </c>
      <c r="T232" s="2" t="inlineStr">
        <is>
          <t xml:space="preserve">Guided default</t>
        </is>
      </c>
      <c r="U232" s="2" t="s">
        <v>135</v>
      </c>
      <c r="V232" s="2" t="s">
        <v>83</v>
      </c>
      <c r="W232" s="2" t="s">
        <v>136</v>
      </c>
      <c r="X232" s="2" t="s">
        <v>137</v>
      </c>
      <c r="Y232" s="2" t="inlineStr">
        <is>
          <t xml:space="preserve">Yes (#2)</t>
        </is>
      </c>
      <c r="Z232" s="2" t="inlineStr">
        <is>
          <t xml:space="preserve">Layer 1: Quick Matcher</t>
        </is>
      </c>
      <c r="AA232" s="2" t="s">
        <v>630</v>
      </c>
      <c r="AB232" s="2" t="inlineStr">
        <is>
          <t xml:space="preserve">Self-service</t>
        </is>
      </c>
      <c r="AC232" s="2" t="s">
        <v>121</v>
      </c>
      <c r="AD232" s="2" t="s">
        <v>77</v>
      </c>
      <c r="AE232" s="2" t="s">
        <v>90</v>
      </c>
      <c r="AF232" s="2" t="s">
        <v>91</v>
      </c>
      <c r="AG232" s="2" t="s">
        <v>92</v>
      </c>
      <c r="AH232" s="2" t="inlineStr">
        <is>
          <t xml:space="preserve">Research participants data is Confidential, so only tools under an institutional data agreement are eligible (ChatGPT Edu, Bedrock platform, Claude Edu). ChatGPT Edu ranks first because it handles file-based data analysis, image generation and voice in one place, with study mode for learners.</t>
        </is>
      </c>
      <c r="AI232" s="2" t="inlineStr">
        <is>
          <t xml:space="preserve">Data: Confidential (Human subjects) → Eligible tools: 14 → Top fit: ChatGPT Edu</t>
        </is>
      </c>
      <c r="AJ232" s="2" t="s">
        <v>873</v>
      </c>
      <c r="AK232" s="2" t="s">
        <v>145</v>
      </c>
      <c r="AL232" s="2" t="s">
        <v>77</v>
      </c>
      <c r="AM232" s="2" t="s">
        <v>77</v>
      </c>
      <c r="AN232" s="2" t="s">
        <v>73</v>
      </c>
      <c r="AO232" s="2" t="s">
        <v>77</v>
      </c>
      <c r="AP232" s="2" t="s">
        <v>98</v>
      </c>
    </row>
    <row r="233" customFormat="false" ht="46.25" hidden="false" customHeight="false" outlineLevel="0" collapsed="false">
      <c r="A233" s="2" t="s">
        <v>1274</v>
      </c>
      <c r="B233" s="2" t="s">
        <v>121</v>
      </c>
      <c r="C233" s="2" t="s">
        <v>212</v>
      </c>
      <c r="D233" s="2" t="s">
        <v>1039</v>
      </c>
      <c r="E233" s="2" t="s">
        <v>103</v>
      </c>
      <c r="F233" s="2" t="s">
        <v>125</v>
      </c>
      <c r="G233" s="2" t="s">
        <v>1275</v>
      </c>
      <c r="H233" s="2" t="s">
        <v>71</v>
      </c>
      <c r="I233" s="2" t="s">
        <v>195</v>
      </c>
      <c r="J233" s="2" t="s">
        <v>196</v>
      </c>
      <c r="K233" s="2" t="s">
        <v>74</v>
      </c>
      <c r="L233" s="2" t="s">
        <v>75</v>
      </c>
      <c r="M233" s="2" t="s">
        <v>155</v>
      </c>
      <c r="N233" s="2" t="s">
        <v>97</v>
      </c>
      <c r="O233" s="2">
        <v>14</v>
      </c>
      <c r="P233" s="2" t="inlineStr">
        <is>
          <t xml:space="preserve">ChatGPT Edu</t>
        </is>
      </c>
      <c r="Q233" s="2" t="inlineStr">
        <is>
          <t xml:space="preserve">Campus AI Platform (AWS Bedrock: multi-model chat, bot builder, API)</t>
        </is>
      </c>
      <c r="R233" s="2" t="inlineStr">
        <is>
          <t xml:space="preserve">Copilot Chat: not approved for Confidential data; NotebookLM: not approved for Confidential data; Zoom AI: not approved for Confidential data</t>
        </is>
      </c>
      <c r="S233" s="2" t="inlineStr">
        <is>
          <t xml:space="preserve">Share only the minimum student data the task needs; never use a personal AI account for student records. A human reviews and owns the final output and any decision it informs. Confirm the tool works with your setup; Disability Resources can advise. Point to the campus AI basics training.</t>
        </is>
      </c>
      <c r="T233" s="2" t="inlineStr">
        <is>
          <t xml:space="preserve">Guided default</t>
        </is>
      </c>
      <c r="U233" s="2" t="s">
        <v>202</v>
      </c>
      <c r="V233" s="2" t="s">
        <v>83</v>
      </c>
      <c r="W233" s="2" t="s">
        <v>136</v>
      </c>
      <c r="X233" s="2" t="s">
        <v>137</v>
      </c>
      <c r="Y233" s="2" t="inlineStr">
        <is>
          <t xml:space="preserve">Yes (#2)</t>
        </is>
      </c>
      <c r="Z233" s="2" t="inlineStr">
        <is>
          <t xml:space="preserve">Layer 3: Consultation / custom request</t>
        </is>
      </c>
      <c r="AA233" s="2" t="s">
        <v>332</v>
      </c>
      <c r="AB233" s="2" t="inlineStr">
        <is>
          <t xml:space="preserve">Registrar (FERPA) + unit leadership</t>
        </is>
      </c>
      <c r="AC233" s="2" t="s">
        <v>121</v>
      </c>
      <c r="AD233" s="2" t="s">
        <v>77</v>
      </c>
      <c r="AE233" s="2" t="s">
        <v>90</v>
      </c>
      <c r="AF233" s="2" t="s">
        <v>91</v>
      </c>
      <c r="AG233" s="2" t="s">
        <v>92</v>
      </c>
      <c r="AH233" s="2" t="inlineStr">
        <is>
          <t xml:space="preserve">Student records data is Confidential, so only tools under an institutional data agreement are eligible (ChatGPT Edu, Bedrock platform, M365 Copilot, Claude Edu). ChatGPT Edu ranks first because it handles file-based data analysis, image generation and voice in one place, with study mode for learners.</t>
        </is>
      </c>
      <c r="AI233" s="2" t="inlineStr">
        <is>
          <t xml:space="preserve">Data: Confidential (FERPA) → Eligible tools: 14 → Top fit: ChatGPT Edu</t>
        </is>
      </c>
      <c r="AJ233" s="2" t="s">
        <v>228</v>
      </c>
      <c r="AK233" s="2" t="s">
        <v>145</v>
      </c>
      <c r="AL233" s="2" t="s">
        <v>97</v>
      </c>
      <c r="AM233" s="2" t="s">
        <v>77</v>
      </c>
      <c r="AN233" s="2" t="s">
        <v>73</v>
      </c>
      <c r="AO233" s="2" t="s">
        <v>77</v>
      </c>
      <c r="AP233" s="2" t="s">
        <v>146</v>
      </c>
    </row>
    <row r="234" customFormat="false" ht="46.25" hidden="false" customHeight="false" outlineLevel="0" collapsed="false">
      <c r="A234" s="2" t="s">
        <v>1276</v>
      </c>
      <c r="B234" s="2" t="s">
        <v>148</v>
      </c>
      <c r="C234" s="2" t="s">
        <v>775</v>
      </c>
      <c r="D234" s="2" t="s">
        <v>515</v>
      </c>
      <c r="E234" s="2" t="s">
        <v>103</v>
      </c>
      <c r="F234" s="2" t="s">
        <v>776</v>
      </c>
      <c r="G234" s="2" t="s">
        <v>777</v>
      </c>
      <c r="H234" s="2" t="s">
        <v>71</v>
      </c>
      <c r="I234" s="2" t="s">
        <v>72</v>
      </c>
      <c r="J234" s="2" t="s">
        <v>73</v>
      </c>
      <c r="K234" s="2" t="s">
        <v>197</v>
      </c>
      <c r="L234" s="2" t="s">
        <v>75</v>
      </c>
      <c r="M234" s="2" t="s">
        <v>155</v>
      </c>
      <c r="N234" s="2" t="s">
        <v>77</v>
      </c>
      <c r="O234" s="2">
        <v>14</v>
      </c>
      <c r="P234" s="2" t="inlineStr">
        <is>
          <t xml:space="preserve">Workday AI / ServiceNow Now Assist (in-system)</t>
        </is>
      </c>
      <c r="Q234" s="2" t="inlineStr">
        <is>
          <t xml:space="preserve">Claude for Education</t>
        </is>
      </c>
      <c r="R234" s="2" t="inlineStr">
        <is>
          <t xml:space="preserve">Canvas AI: not available to this role; Claude Code: needs advanced proficiency and training first; Elicit/Scite: not approved for Internal data</t>
        </is>
      </c>
      <c r="S234" s="2" t="inlineStr">
        <is>
          <t xml:space="preserve">Confirm the tool works with your setup; Disability Resources can advise. Point to the campus AI basics training.</t>
        </is>
      </c>
      <c r="T234" s="2" t="inlineStr">
        <is>
          <t xml:space="preserve">Guided default</t>
        </is>
      </c>
      <c r="U234" s="2" t="s">
        <v>82</v>
      </c>
      <c r="V234" s="2" t="s">
        <v>455</v>
      </c>
      <c r="W234" s="2" t="s">
        <v>84</v>
      </c>
      <c r="X234" s="2" t="s">
        <v>223</v>
      </c>
      <c r="Y234" s="2" t="inlineStr">
        <is>
          <t xml:space="preserve">No</t>
        </is>
      </c>
      <c r="Z234" s="2" t="inlineStr">
        <is>
          <t xml:space="preserve">Layer 2: Comparison &amp; detail</t>
        </is>
      </c>
      <c r="AA234" s="2" t="s">
        <v>778</v>
      </c>
      <c r="AB234" s="2" t="inlineStr">
        <is>
          <t xml:space="preserve">Self-service</t>
        </is>
      </c>
      <c r="AC234" s="2" t="s">
        <v>65</v>
      </c>
      <c r="AD234" s="2" t="s">
        <v>97</v>
      </c>
      <c r="AE234" s="2" t="s">
        <v>90</v>
      </c>
      <c r="AF234" s="2" t="s">
        <v>91</v>
      </c>
      <c r="AG234" s="2" t="s">
        <v>92</v>
      </c>
      <c r="AH234" s="2" t="inlineStr">
        <is>
          <t xml:space="preserve">Internal data with no regulatory flags, so any campus-contracted tool is eligible (personal accounts are not). Workday/ServiceNow AI ranks first because it runs inside the system of record, so records never leave Workday or ServiceNow and access rules carry over.</t>
        </is>
      </c>
      <c r="AI234" s="2" t="inlineStr">
        <is>
          <t xml:space="preserve">Data: Internal → Eligible tools: 14 → Top fit: Workday/ServiceNow AI</t>
        </is>
      </c>
      <c r="AJ234" s="2" t="s">
        <v>781</v>
      </c>
      <c r="AK234" s="2" t="s">
        <v>782</v>
      </c>
      <c r="AL234" s="2" t="s">
        <v>97</v>
      </c>
      <c r="AM234" s="2" t="s">
        <v>77</v>
      </c>
      <c r="AN234" s="2" t="s">
        <v>73</v>
      </c>
      <c r="AO234" s="2" t="s">
        <v>77</v>
      </c>
      <c r="AP234" s="2" t="s">
        <v>98</v>
      </c>
    </row>
    <row r="235" customFormat="false" ht="46.25" hidden="false" customHeight="false" outlineLevel="0" collapsed="false">
      <c r="A235" s="2" t="s">
        <v>1277</v>
      </c>
      <c r="B235" s="2" t="s">
        <v>100</v>
      </c>
      <c r="C235" s="2" t="s">
        <v>231</v>
      </c>
      <c r="D235" s="2" t="s">
        <v>329</v>
      </c>
      <c r="E235" s="2" t="s">
        <v>124</v>
      </c>
      <c r="F235" s="2" t="s">
        <v>193</v>
      </c>
      <c r="G235" s="2" t="s">
        <v>1278</v>
      </c>
      <c r="H235" s="2" t="s">
        <v>71</v>
      </c>
      <c r="I235" s="2" t="s">
        <v>195</v>
      </c>
      <c r="J235" s="2" t="s">
        <v>387</v>
      </c>
      <c r="K235" s="2" t="s">
        <v>197</v>
      </c>
      <c r="L235" s="2" t="s">
        <v>75</v>
      </c>
      <c r="M235" s="2" t="s">
        <v>130</v>
      </c>
      <c r="N235" s="2" t="s">
        <v>97</v>
      </c>
      <c r="O235" s="2">
        <v>14</v>
      </c>
      <c r="P235" s="2" t="inlineStr">
        <is>
          <t xml:space="preserve">Campus AI Platform (AWS Bedrock: multi-model chat, bot builder, API)</t>
        </is>
      </c>
      <c r="Q235" s="2" t="inlineStr">
        <is>
          <t xml:space="preserve">Microsoft 365 Copilot (licensed)</t>
        </is>
      </c>
      <c r="R235" s="2" t="inlineStr">
        <is>
          <t xml:space="preserve">Copilot Chat: not approved for Confidential data; ChatGPT Edu: not approved for employee records; Claude Edu: not approved for employee records</t>
        </is>
      </c>
      <c r="S235" s="2" t="inlineStr">
        <is>
          <t xml:space="preserve">Limit to people with a need to know; AI output is not a personnel decision. A human reviews and owns the final output and any decision it informs. Confirm the tool works with your setup; Disability Resources can advise.</t>
        </is>
      </c>
      <c r="T235" s="2" t="inlineStr">
        <is>
          <t xml:space="preserve">Guided default</t>
        </is>
      </c>
      <c r="U235" s="2" t="s">
        <v>202</v>
      </c>
      <c r="V235" s="2" t="s">
        <v>203</v>
      </c>
      <c r="W235" s="2" t="s">
        <v>136</v>
      </c>
      <c r="X235" s="2" t="s">
        <v>204</v>
      </c>
      <c r="Y235" s="2" t="inlineStr">
        <is>
          <t xml:space="preserve">No</t>
        </is>
      </c>
      <c r="Z235" s="2" t="inlineStr">
        <is>
          <t xml:space="preserve">Layer 3: Consultation / custom request</t>
        </is>
      </c>
      <c r="AA235" s="2" t="s">
        <v>332</v>
      </c>
      <c r="AB235" s="2" t="inlineStr">
        <is>
          <t xml:space="preserve">HR / unit leadership</t>
        </is>
      </c>
      <c r="AC235" s="2" t="s">
        <v>65</v>
      </c>
      <c r="AD235" s="2" t="s">
        <v>77</v>
      </c>
      <c r="AE235" s="2" t="s">
        <v>90</v>
      </c>
      <c r="AF235" s="2" t="s">
        <v>91</v>
      </c>
      <c r="AG235" s="2" t="s">
        <v>92</v>
      </c>
      <c r="AH235" s="2" t="inlineStr">
        <is>
          <t xml:space="preserve">Employee records data is Confidential, so only tools under an institutional data agreement are eligible (Bedrock platform, M365 Copilot). Bedrock platform ranks first because it runs in the campus's own AWS account with several models behind one chat interface, and data stays in that account under the AWS BAA.</t>
        </is>
      </c>
      <c r="AI235" s="2" t="inlineStr">
        <is>
          <t xml:space="preserve">Data: Confidential (Personnel) → Eligible tools: 14 → Top fit: Bedrock platform</t>
        </is>
      </c>
      <c r="AJ235" s="2" t="s">
        <v>242</v>
      </c>
      <c r="AK235" s="2" t="s">
        <v>210</v>
      </c>
      <c r="AL235" s="2" t="s">
        <v>97</v>
      </c>
      <c r="AM235" s="2" t="s">
        <v>77</v>
      </c>
      <c r="AN235" s="2" t="s">
        <v>73</v>
      </c>
      <c r="AO235" s="2" t="s">
        <v>77</v>
      </c>
      <c r="AP235" s="2" t="s">
        <v>146</v>
      </c>
    </row>
    <row r="236" customFormat="false" ht="23.85" hidden="false" customHeight="false" outlineLevel="0" collapsed="false">
      <c r="A236" s="2" t="s">
        <v>1280</v>
      </c>
      <c r="B236" s="2" t="s">
        <v>121</v>
      </c>
      <c r="C236" s="2" t="s">
        <v>212</v>
      </c>
      <c r="D236" s="2" t="s">
        <v>411</v>
      </c>
      <c r="E236" s="2" t="s">
        <v>68</v>
      </c>
      <c r="F236" s="2" t="s">
        <v>378</v>
      </c>
      <c r="G236" s="2" t="s">
        <v>1281</v>
      </c>
      <c r="H236" s="2" t="s">
        <v>71</v>
      </c>
      <c r="I236" s="2" t="s">
        <v>260</v>
      </c>
      <c r="J236" s="2" t="s">
        <v>73</v>
      </c>
      <c r="K236" s="2" t="s">
        <v>197</v>
      </c>
      <c r="L236" s="2" t="s">
        <v>75</v>
      </c>
      <c r="M236" s="2" t="s">
        <v>155</v>
      </c>
      <c r="N236" s="2" t="s">
        <v>77</v>
      </c>
      <c r="O236" s="2">
        <v>14</v>
      </c>
      <c r="P236" s="2" t="inlineStr">
        <is>
          <t xml:space="preserve">Claude for Education</t>
        </is>
      </c>
      <c r="Q236" s="2" t="inlineStr">
        <is>
          <t xml:space="preserve">ChatGPT Edu</t>
        </is>
      </c>
      <c r="R236" s="2" t="inlineStr">
        <is>
          <t xml:space="preserve">M365 Copilot: requires a license; Claude Code: needs advanced proficiency and training first; Secure Enclave: requires an approved research computing project</t>
        </is>
      </c>
      <c r="S236" s="2" t="inlineStr">
        <is>
          <t xml:space="preserve">Confirm the tool works with your setup; Disability Resources can advise.</t>
        </is>
      </c>
      <c r="T236" s="2" t="inlineStr">
        <is>
          <t xml:space="preserve">Open choice (top two)</t>
        </is>
      </c>
      <c r="U236" s="2" t="s">
        <v>202</v>
      </c>
      <c r="V236" s="2" t="s">
        <v>203</v>
      </c>
      <c r="W236" s="2" t="s">
        <v>263</v>
      </c>
      <c r="X236" s="2" t="s">
        <v>181</v>
      </c>
      <c r="Y236" s="2" t="inlineStr">
        <is>
          <t xml:space="preserve">Yes (#1)</t>
        </is>
      </c>
      <c r="Z236" s="2" t="inlineStr">
        <is>
          <t xml:space="preserve">Layer 1: Quick Matcher</t>
        </is>
      </c>
      <c r="AA236" s="2" t="s">
        <v>265</v>
      </c>
      <c r="AB236" s="2" t="inlineStr">
        <is>
          <t xml:space="preserve">Self-service</t>
        </is>
      </c>
      <c r="AC236" s="2" t="s">
        <v>121</v>
      </c>
      <c r="AD236" s="2" t="s">
        <v>77</v>
      </c>
      <c r="AE236" s="2" t="s">
        <v>90</v>
      </c>
      <c r="AF236" s="2" t="s">
        <v>91</v>
      </c>
      <c r="AG236" s="2" t="s">
        <v>92</v>
      </c>
      <c r="AH236" s="2" t="inlineStr">
        <is>
          <t xml:space="preserve">Public information, so data rules do not narrow the choice. Claude Edu ranks first because it is strong on long documents, careful writing feedback and code, and its Learning mode guides rather than answers.</t>
        </is>
      </c>
      <c r="AI236" s="2" t="inlineStr">
        <is>
          <t xml:space="preserve">Data: Public → Eligible tools: 14 → Top fit: Claude Edu</t>
        </is>
      </c>
      <c r="AJ236" s="2" t="s">
        <v>228</v>
      </c>
      <c r="AK236" s="2" t="s">
        <v>383</v>
      </c>
      <c r="AL236" s="2" t="s">
        <v>77</v>
      </c>
      <c r="AM236" s="2" t="s">
        <v>77</v>
      </c>
      <c r="AN236" s="2" t="s">
        <v>73</v>
      </c>
      <c r="AO236" s="2" t="s">
        <v>77</v>
      </c>
      <c r="AP236" s="2" t="s">
        <v>98</v>
      </c>
    </row>
    <row r="237" customFormat="false" ht="46.25" hidden="false" customHeight="false" outlineLevel="0" collapsed="false">
      <c r="A237" s="2" t="s">
        <v>1282</v>
      </c>
      <c r="B237" s="2" t="s">
        <v>168</v>
      </c>
      <c r="C237" s="2" t="s">
        <v>322</v>
      </c>
      <c r="D237" s="2" t="s">
        <v>649</v>
      </c>
      <c r="E237" s="2" t="s">
        <v>103</v>
      </c>
      <c r="F237" s="2" t="s">
        <v>453</v>
      </c>
      <c r="G237" s="2" t="s">
        <v>1283</v>
      </c>
      <c r="H237" s="2" t="s">
        <v>755</v>
      </c>
      <c r="I237" s="2" t="s">
        <v>72</v>
      </c>
      <c r="J237" s="2" t="s">
        <v>73</v>
      </c>
      <c r="K237" s="2" t="s">
        <v>197</v>
      </c>
      <c r="L237" s="2" t="s">
        <v>75</v>
      </c>
      <c r="M237" s="2" t="s">
        <v>155</v>
      </c>
      <c r="N237" s="2" t="s">
        <v>77</v>
      </c>
      <c r="O237" s="2">
        <v>14</v>
      </c>
      <c r="P237" s="2" t="inlineStr">
        <is>
          <t xml:space="preserve">ChatGPT Edu</t>
        </is>
      </c>
      <c r="Q237" s="2" t="inlineStr">
        <is>
          <t xml:space="preserve">Claude for Education</t>
        </is>
      </c>
      <c r="R237" s="2" t="inlineStr">
        <is>
          <t xml:space="preserve">Copilot Chat: course allows only specified, guided uses; M365 Copilot: requires a license; Canvas AI: not available to this role</t>
        </is>
      </c>
      <c r="S237" s="2" t="inlineStr">
        <is>
          <t xml:space="preserve">Stay within the uses the syllabus allows (explanation, practice, feedback); do not submit AI-written text. Confirm the tool works with your setup; Disability Resources can advise. Point to the campus AI basics training.</t>
        </is>
      </c>
      <c r="T237" s="2" t="inlineStr">
        <is>
          <t xml:space="preserve">Guided default</t>
        </is>
      </c>
      <c r="U237" s="2" t="s">
        <v>168</v>
      </c>
      <c r="V237" s="2" t="s">
        <v>455</v>
      </c>
      <c r="W237" s="2" t="s">
        <v>84</v>
      </c>
      <c r="X237" s="2" t="s">
        <v>223</v>
      </c>
      <c r="Y237" s="2" t="inlineStr">
        <is>
          <t xml:space="preserve">Yes (#1)</t>
        </is>
      </c>
      <c r="Z237" s="2" t="inlineStr">
        <is>
          <t xml:space="preserve">Layer 1: Quick Matcher</t>
        </is>
      </c>
      <c r="AA237" s="2" t="s">
        <v>758</v>
      </c>
      <c r="AB237" s="2" t="inlineStr">
        <is>
          <t xml:space="preserve">Self-service</t>
        </is>
      </c>
      <c r="AC237" s="2" t="s">
        <v>186</v>
      </c>
      <c r="AD237" s="2" t="s">
        <v>97</v>
      </c>
      <c r="AE237" s="2" t="s">
        <v>90</v>
      </c>
      <c r="AF237" s="2" t="s">
        <v>91</v>
      </c>
      <c r="AG237" s="2" t="s">
        <v>92</v>
      </c>
      <c r="AH237" s="2" t="inlineStr">
        <is>
          <t xml:space="preserve">Internal data with no regulatory flags, so any campus-contracted tool is eligible (personal accounts are not). The course allows only guided uses, so tools that just produce finished work are set aside. ChatGPT Edu ranks first because it handles file-based data analysis, image generation and voice in one place, with study mode for learners.</t>
        </is>
      </c>
      <c r="AI237" s="2" t="inlineStr">
        <is>
          <t xml:space="preserve">Data: Internal → Course policy: Limited → Eligible tools: 14 → Top fit: ChatGPT Edu</t>
        </is>
      </c>
      <c r="AJ237" s="2" t="s">
        <v>327</v>
      </c>
      <c r="AK237" s="2" t="s">
        <v>459</v>
      </c>
      <c r="AL237" s="2" t="s">
        <v>77</v>
      </c>
      <c r="AM237" s="2" t="s">
        <v>77</v>
      </c>
      <c r="AN237" s="2" t="s">
        <v>73</v>
      </c>
      <c r="AO237" s="2" t="s">
        <v>77</v>
      </c>
      <c r="AP237" s="2" t="s">
        <v>166</v>
      </c>
    </row>
    <row r="238" customFormat="false" ht="35.05" hidden="false" customHeight="false" outlineLevel="0" collapsed="false">
      <c r="A238" s="2" t="s">
        <v>1284</v>
      </c>
      <c r="B238" s="2" t="s">
        <v>168</v>
      </c>
      <c r="C238" s="2" t="s">
        <v>169</v>
      </c>
      <c r="D238" s="2" t="s">
        <v>213</v>
      </c>
      <c r="E238" s="2" t="s">
        <v>103</v>
      </c>
      <c r="F238" s="2" t="s">
        <v>360</v>
      </c>
      <c r="G238" s="2" t="s">
        <v>1285</v>
      </c>
      <c r="H238" s="2" t="s">
        <v>71</v>
      </c>
      <c r="I238" s="2" t="s">
        <v>260</v>
      </c>
      <c r="J238" s="2" t="s">
        <v>73</v>
      </c>
      <c r="K238" s="2" t="s">
        <v>197</v>
      </c>
      <c r="L238" s="2" t="s">
        <v>75</v>
      </c>
      <c r="M238" s="2" t="s">
        <v>155</v>
      </c>
      <c r="N238" s="2" t="s">
        <v>77</v>
      </c>
      <c r="O238" s="2">
        <v>14</v>
      </c>
      <c r="P238" s="2" t="inlineStr">
        <is>
          <t xml:space="preserve">Elicit / Scite (library-licensed literature tools)</t>
        </is>
      </c>
      <c r="Q238" s="2" t="inlineStr">
        <is>
          <t xml:space="preserve">ChatGPT Edu</t>
        </is>
      </c>
      <c r="R238" s="2" t="inlineStr">
        <is>
          <t xml:space="preserve">M365 Copilot: requires a license; Canvas AI: not available to this role; Claude Code: needs advanced proficiency and training first</t>
        </is>
      </c>
      <c r="S238" s="2" t="inlineStr">
        <is>
          <t xml:space="preserve">Verify every citation and factual claim against the source. Confirm the tool works with your setup; Disability Resources can advise. Point to the campus AI basics training.</t>
        </is>
      </c>
      <c r="T238" s="2" t="inlineStr">
        <is>
          <t xml:space="preserve">Guided default</t>
        </is>
      </c>
      <c r="U238" s="2" t="s">
        <v>168</v>
      </c>
      <c r="V238" s="2" t="s">
        <v>365</v>
      </c>
      <c r="W238" s="2" t="s">
        <v>263</v>
      </c>
      <c r="X238" s="2" t="s">
        <v>366</v>
      </c>
      <c r="Y238" s="2" t="inlineStr">
        <is>
          <t xml:space="preserve">Yes (#1)</t>
        </is>
      </c>
      <c r="Z238" s="2" t="inlineStr">
        <is>
          <t xml:space="preserve">Layer 1: Quick Matcher</t>
        </is>
      </c>
      <c r="AA238" s="2" t="s">
        <v>367</v>
      </c>
      <c r="AB238" s="2" t="inlineStr">
        <is>
          <t xml:space="preserve">Self-service</t>
        </is>
      </c>
      <c r="AC238" s="2" t="s">
        <v>186</v>
      </c>
      <c r="AD238" s="2" t="s">
        <v>77</v>
      </c>
      <c r="AE238" s="2" t="s">
        <v>90</v>
      </c>
      <c r="AF238" s="2" t="s">
        <v>91</v>
      </c>
      <c r="AG238" s="2" t="s">
        <v>92</v>
      </c>
      <c r="AH238" s="2" t="inlineStr">
        <is>
          <t xml:space="preserve">Public information, so data rules do not narrow the choice. Elicit/Scite ranks first because it searches the scholarly literature directly and shows whether papers support or contrast a claim, which limits invented citations.</t>
        </is>
      </c>
      <c r="AI238" s="2" t="inlineStr">
        <is>
          <t xml:space="preserve">Data: Public → Eligible tools: 14 → Top fit: Elicit/Scite</t>
        </is>
      </c>
      <c r="AJ238" s="2" t="s">
        <v>189</v>
      </c>
      <c r="AK238" s="2" t="s">
        <v>370</v>
      </c>
      <c r="AL238" s="2" t="s">
        <v>77</v>
      </c>
      <c r="AM238" s="2" t="s">
        <v>77</v>
      </c>
      <c r="AN238" s="2" t="s">
        <v>73</v>
      </c>
      <c r="AO238" s="2" t="s">
        <v>77</v>
      </c>
      <c r="AP238" s="2" t="s">
        <v>166</v>
      </c>
    </row>
    <row r="239" customFormat="false" ht="35.05" hidden="false" customHeight="false" outlineLevel="0" collapsed="false">
      <c r="A239" s="2" t="s">
        <v>1286</v>
      </c>
      <c r="B239" s="2" t="s">
        <v>121</v>
      </c>
      <c r="C239" s="2" t="s">
        <v>212</v>
      </c>
      <c r="D239" s="2" t="s">
        <v>102</v>
      </c>
      <c r="E239" s="2" t="s">
        <v>124</v>
      </c>
      <c r="F239" s="2" t="s">
        <v>313</v>
      </c>
      <c r="G239" s="2" t="s">
        <v>1287</v>
      </c>
      <c r="H239" s="2" t="s">
        <v>71</v>
      </c>
      <c r="I239" s="2" t="s">
        <v>72</v>
      </c>
      <c r="J239" s="2" t="s">
        <v>73</v>
      </c>
      <c r="K239" s="2" t="s">
        <v>153</v>
      </c>
      <c r="L239" s="2" t="s">
        <v>75</v>
      </c>
      <c r="M239" s="2" t="s">
        <v>155</v>
      </c>
      <c r="N239" s="2" t="s">
        <v>77</v>
      </c>
      <c r="O239" s="2">
        <v>14</v>
      </c>
      <c r="P239" s="2" t="inlineStr">
        <is>
          <t xml:space="preserve">Claude for Education</t>
        </is>
      </c>
      <c r="Q239" s="2" t="inlineStr">
        <is>
          <t xml:space="preserve">GitHub Copilot (Education/Business)</t>
        </is>
      </c>
      <c r="R239" s="2" t="inlineStr">
        <is>
          <t xml:space="preserve">M365 Copilot: requires a license; Elicit/Scite: not approved for Internal data; Secure Enclave: requires an approved research computing project</t>
        </is>
      </c>
      <c r="S239" s="2" t="inlineStr">
        <is>
          <t xml:space="preserve">Confirm the tool works with your setup; Disability Resources can advise.</t>
        </is>
      </c>
      <c r="T239" s="2" t="inlineStr">
        <is>
          <t xml:space="preserve">Open choice (top two)</t>
        </is>
      </c>
      <c r="U239" s="2" t="s">
        <v>202</v>
      </c>
      <c r="V239" s="2" t="s">
        <v>159</v>
      </c>
      <c r="W239" s="2" t="s">
        <v>84</v>
      </c>
      <c r="X239" s="2" t="s">
        <v>160</v>
      </c>
      <c r="Y239" s="2" t="inlineStr">
        <is>
          <t xml:space="preserve">Yes (#1)</t>
        </is>
      </c>
      <c r="Z239" s="2" t="inlineStr">
        <is>
          <t xml:space="preserve">Layer 1: Quick Matcher</t>
        </is>
      </c>
      <c r="AA239" s="2" t="s">
        <v>317</v>
      </c>
      <c r="AB239" s="2" t="inlineStr">
        <is>
          <t xml:space="preserve">Self-service</t>
        </is>
      </c>
      <c r="AC239" s="2" t="s">
        <v>121</v>
      </c>
      <c r="AD239" s="2" t="s">
        <v>77</v>
      </c>
      <c r="AE239" s="2" t="s">
        <v>90</v>
      </c>
      <c r="AF239" s="2" t="s">
        <v>91</v>
      </c>
      <c r="AG239" s="2" t="s">
        <v>92</v>
      </c>
      <c r="AH239"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239" s="2" t="inlineStr">
        <is>
          <t xml:space="preserve">Data: Internal → Eligible tools: 14 → Top fit: Claude Edu</t>
        </is>
      </c>
      <c r="AJ239" s="2" t="s">
        <v>228</v>
      </c>
      <c r="AK239" s="2" t="s">
        <v>320</v>
      </c>
      <c r="AL239" s="2" t="s">
        <v>77</v>
      </c>
      <c r="AM239" s="2" t="s">
        <v>77</v>
      </c>
      <c r="AN239" s="2" t="s">
        <v>73</v>
      </c>
      <c r="AO239" s="2" t="s">
        <v>77</v>
      </c>
      <c r="AP239" s="2" t="s">
        <v>166</v>
      </c>
    </row>
    <row r="240" customFormat="false" ht="46.25" hidden="false" customHeight="false" outlineLevel="0" collapsed="false">
      <c r="A240" s="2" t="s">
        <v>1288</v>
      </c>
      <c r="B240" s="2" t="s">
        <v>168</v>
      </c>
      <c r="C240" s="2" t="s">
        <v>169</v>
      </c>
      <c r="D240" s="2" t="s">
        <v>676</v>
      </c>
      <c r="E240" s="2" t="s">
        <v>103</v>
      </c>
      <c r="F240" s="2" t="s">
        <v>125</v>
      </c>
      <c r="G240" s="2" t="s">
        <v>1289</v>
      </c>
      <c r="H240" s="2" t="s">
        <v>71</v>
      </c>
      <c r="I240" s="2" t="s">
        <v>72</v>
      </c>
      <c r="J240" s="2" t="s">
        <v>73</v>
      </c>
      <c r="K240" s="2" t="s">
        <v>447</v>
      </c>
      <c r="L240" s="2" t="s">
        <v>75</v>
      </c>
      <c r="M240" s="2" t="s">
        <v>155</v>
      </c>
      <c r="N240" s="2" t="s">
        <v>77</v>
      </c>
      <c r="O240" s="2">
        <v>14</v>
      </c>
      <c r="P240" s="2" t="inlineStr">
        <is>
          <t xml:space="preserve">ChatGPT Edu</t>
        </is>
      </c>
      <c r="Q240" s="2" t="inlineStr">
        <is>
          <t xml:space="preserve">Microsoft 365 Copilot Chat</t>
        </is>
      </c>
      <c r="R240" s="2" t="inlineStr">
        <is>
          <t xml:space="preserve">M365 Copilot: requires a license; Canvas AI: not available to this role; Claude Code: needs advanced proficiency and training first</t>
        </is>
      </c>
      <c r="S240" s="2" t="inlineStr">
        <is>
          <t xml:space="preserve">Confirm the tool works with your setup; Disability Resources can advise. Point to the campus AI basics training.</t>
        </is>
      </c>
      <c r="T240" s="2" t="inlineStr">
        <is>
          <t xml:space="preserve">Guided default</t>
        </is>
      </c>
      <c r="U240" s="2" t="s">
        <v>168</v>
      </c>
      <c r="V240" s="2" t="s">
        <v>83</v>
      </c>
      <c r="W240" s="2" t="s">
        <v>84</v>
      </c>
      <c r="X240" s="2" t="s">
        <v>223</v>
      </c>
      <c r="Y240" s="2" t="inlineStr">
        <is>
          <t xml:space="preserve">Yes (#1)</t>
        </is>
      </c>
      <c r="Z240" s="2" t="inlineStr">
        <is>
          <t xml:space="preserve">Layer 1: Quick Matcher</t>
        </is>
      </c>
      <c r="AA240" s="2" t="s">
        <v>298</v>
      </c>
      <c r="AB240" s="2" t="inlineStr">
        <is>
          <t xml:space="preserve">Self-service</t>
        </is>
      </c>
      <c r="AC240" s="2" t="s">
        <v>186</v>
      </c>
      <c r="AD240" s="2" t="s">
        <v>77</v>
      </c>
      <c r="AE240" s="2" t="s">
        <v>90</v>
      </c>
      <c r="AF240" s="2" t="s">
        <v>91</v>
      </c>
      <c r="AG240" s="2" t="s">
        <v>92</v>
      </c>
      <c r="AH240" s="2" t="inlineStr">
        <is>
          <t xml:space="preserve">Internal data with no regulatory flags, so any campus-contracted tool is eligible (personal accounts are not). ChatGPT Edu ranks first because it handles file-based data analysis, image generation and voice in one place, with study mode for learners.</t>
        </is>
      </c>
      <c r="AI240" s="2" t="inlineStr">
        <is>
          <t xml:space="preserve">Data: Internal → Eligible tools: 14 → Top fit: ChatGPT Edu</t>
        </is>
      </c>
      <c r="AJ240" s="2" t="s">
        <v>189</v>
      </c>
      <c r="AK240" s="2" t="s">
        <v>145</v>
      </c>
      <c r="AL240" s="2" t="s">
        <v>77</v>
      </c>
      <c r="AM240" s="2" t="s">
        <v>77</v>
      </c>
      <c r="AN240" s="2" t="s">
        <v>73</v>
      </c>
      <c r="AO240" s="2" t="s">
        <v>77</v>
      </c>
      <c r="AP240" s="2" t="s">
        <v>98</v>
      </c>
    </row>
    <row r="241" customFormat="false" ht="46.25" hidden="false" customHeight="false" outlineLevel="0" collapsed="false">
      <c r="A241" s="2" t="s">
        <v>1291</v>
      </c>
      <c r="B241" s="2" t="s">
        <v>100</v>
      </c>
      <c r="C241" s="2" t="s">
        <v>1170</v>
      </c>
      <c r="D241" s="2" t="s">
        <v>1292</v>
      </c>
      <c r="E241" s="2" t="s">
        <v>68</v>
      </c>
      <c r="F241" s="2" t="s">
        <v>500</v>
      </c>
      <c r="G241" s="2" t="s">
        <v>1293</v>
      </c>
      <c r="H241" s="2" t="s">
        <v>71</v>
      </c>
      <c r="I241" s="2" t="s">
        <v>195</v>
      </c>
      <c r="J241" s="2" t="s">
        <v>196</v>
      </c>
      <c r="K241" s="2" t="s">
        <v>74</v>
      </c>
      <c r="L241" s="2" t="s">
        <v>75</v>
      </c>
      <c r="M241" s="2" t="s">
        <v>155</v>
      </c>
      <c r="N241" s="2" t="s">
        <v>77</v>
      </c>
      <c r="O241" s="2">
        <v>14</v>
      </c>
      <c r="P241" s="2" t="inlineStr">
        <is>
          <t xml:space="preserve">Microsoft 365 Copilot (licensed)</t>
        </is>
      </c>
      <c r="Q241" s="2" t="inlineStr">
        <is>
          <t xml:space="preserve">ChatGPT Edu</t>
        </is>
      </c>
      <c r="R241" s="2" t="inlineStr">
        <is>
          <t xml:space="preserve">Copilot Chat: not approved for Confidential data; NotebookLM: not approved for Confidential data; Canvas AI: not available to this role</t>
        </is>
      </c>
      <c r="S241" s="2" t="inlineStr">
        <is>
          <t xml:space="preserve">Share only the minimum student data the task needs; never use a personal AI account for student records. Confirm the tool works with your setup; Disability Resources can advise.</t>
        </is>
      </c>
      <c r="T241" s="2" t="inlineStr">
        <is>
          <t xml:space="preserve">Guided default</t>
        </is>
      </c>
      <c r="U241" s="2" t="s">
        <v>111</v>
      </c>
      <c r="V241" s="2" t="s">
        <v>83</v>
      </c>
      <c r="W241" s="2" t="s">
        <v>136</v>
      </c>
      <c r="X241" s="2" t="s">
        <v>137</v>
      </c>
      <c r="Y241" s="2" t="inlineStr">
        <is>
          <t xml:space="preserve">Yes (#1)</t>
        </is>
      </c>
      <c r="Z241" s="2" t="inlineStr">
        <is>
          <t xml:space="preserve">Layer 1: Quick Matcher</t>
        </is>
      </c>
      <c r="AA241" s="2" t="s">
        <v>466</v>
      </c>
      <c r="AB241" s="2" t="inlineStr">
        <is>
          <t xml:space="preserve">Self-service</t>
        </is>
      </c>
      <c r="AC241" s="2" t="s">
        <v>65</v>
      </c>
      <c r="AD241" s="2" t="s">
        <v>77</v>
      </c>
      <c r="AE241" s="2" t="s">
        <v>90</v>
      </c>
      <c r="AF241" s="2" t="s">
        <v>91</v>
      </c>
      <c r="AG241" s="2" t="s">
        <v>92</v>
      </c>
      <c r="AH241" s="2" t="inlineStr">
        <is>
          <t xml:space="preserve">Student records data is Confidential, so only tools under an institutional data agreement are eligible (M365 Copilot, ChatGPT Edu, Claude Edu, Bedrock platform). M365 Copilot ranks first because it works inside the user's own Outlook, Teams and Office files and stays within the campus tenant.</t>
        </is>
      </c>
      <c r="AI241" s="2" t="inlineStr">
        <is>
          <t xml:space="preserve">Data: Confidential (FERPA) → Eligible tools: 14 → Top fit: M365 Copilot</t>
        </is>
      </c>
      <c r="AJ241" s="2" t="s">
        <v>1173</v>
      </c>
      <c r="AK241" s="2" t="s">
        <v>504</v>
      </c>
      <c r="AL241" s="2" t="s">
        <v>97</v>
      </c>
      <c r="AM241" s="2" t="s">
        <v>77</v>
      </c>
      <c r="AN241" s="2" t="s">
        <v>73</v>
      </c>
      <c r="AO241" s="2" t="s">
        <v>77</v>
      </c>
      <c r="AP241" s="2" t="s">
        <v>98</v>
      </c>
    </row>
    <row r="242" customFormat="false" ht="23.85" hidden="false" customHeight="false" outlineLevel="0" collapsed="false">
      <c r="A242" s="2" t="s">
        <v>1294</v>
      </c>
      <c r="B242" s="2" t="s">
        <v>65</v>
      </c>
      <c r="C242" s="2" t="s">
        <v>845</v>
      </c>
      <c r="D242" s="2" t="s">
        <v>846</v>
      </c>
      <c r="E242" s="2" t="s">
        <v>68</v>
      </c>
      <c r="F242" s="2" t="s">
        <v>500</v>
      </c>
      <c r="G242" s="2" t="s">
        <v>1295</v>
      </c>
      <c r="H242" s="2" t="s">
        <v>71</v>
      </c>
      <c r="I242" s="2" t="s">
        <v>260</v>
      </c>
      <c r="J242" s="2" t="s">
        <v>73</v>
      </c>
      <c r="K242" s="2" t="s">
        <v>197</v>
      </c>
      <c r="L242" s="2" t="s">
        <v>75</v>
      </c>
      <c r="M242" s="2" t="s">
        <v>217</v>
      </c>
      <c r="N242" s="2" t="s">
        <v>77</v>
      </c>
      <c r="O242" s="2">
        <v>14</v>
      </c>
      <c r="P242" s="2" t="inlineStr">
        <is>
          <t xml:space="preserve">ChatGPT Edu</t>
        </is>
      </c>
      <c r="Q242" s="2" t="inlineStr">
        <is>
          <t xml:space="preserve">Claude for Education</t>
        </is>
      </c>
      <c r="R242" s="2" t="inlineStr">
        <is>
          <t xml:space="preserve">Canvas AI: not available to this role; Claude Code: not available to this role; Secure Enclave: not available to this role</t>
        </is>
      </c>
      <c r="S242" s="2" t="inlineStr">
        <is>
          <t xml:space="preserve">Confirm the tool works with your setup; Disability Resources can advise.</t>
        </is>
      </c>
      <c r="T242" s="2" t="inlineStr">
        <is>
          <t xml:space="preserve">Open choice (top two)</t>
        </is>
      </c>
      <c r="U242" s="2" t="s">
        <v>82</v>
      </c>
      <c r="V242" s="2" t="s">
        <v>83</v>
      </c>
      <c r="W242" s="2" t="s">
        <v>263</v>
      </c>
      <c r="X242" s="2" t="s">
        <v>85</v>
      </c>
      <c r="Y242" s="2" t="inlineStr">
        <is>
          <t xml:space="preserve">Yes (#1)</t>
        </is>
      </c>
      <c r="Z242" s="2" t="inlineStr">
        <is>
          <t xml:space="preserve">Layer 1: Quick Matcher</t>
        </is>
      </c>
      <c r="AA242" s="2" t="s">
        <v>298</v>
      </c>
      <c r="AB242" s="2" t="inlineStr">
        <is>
          <t xml:space="preserve">Self-service</t>
        </is>
      </c>
      <c r="AC242" s="2" t="s">
        <v>65</v>
      </c>
      <c r="AD242" s="2" t="s">
        <v>77</v>
      </c>
      <c r="AE242" s="2" t="s">
        <v>90</v>
      </c>
      <c r="AF242" s="2" t="s">
        <v>91</v>
      </c>
      <c r="AG242" s="2" t="s">
        <v>92</v>
      </c>
      <c r="AH242" s="2" t="inlineStr">
        <is>
          <t xml:space="preserve">Public information, so data rules do not narrow the choice. ChatGPT Edu ranks first because it handles file-based data analysis, image generation and voice in one place, with study mode for learners.</t>
        </is>
      </c>
      <c r="AI242" s="2" t="inlineStr">
        <is>
          <t xml:space="preserve">Data: Public → Eligible tools: 14 → Top fit: ChatGPT Edu</t>
        </is>
      </c>
      <c r="AJ242" s="2" t="s">
        <v>850</v>
      </c>
      <c r="AK242" s="2" t="s">
        <v>504</v>
      </c>
      <c r="AL242" s="2" t="s">
        <v>97</v>
      </c>
      <c r="AM242" s="2" t="s">
        <v>77</v>
      </c>
      <c r="AN242" s="2" t="s">
        <v>73</v>
      </c>
      <c r="AO242" s="2" t="s">
        <v>77</v>
      </c>
      <c r="AP242" s="2" t="s">
        <v>98</v>
      </c>
    </row>
    <row r="243" customFormat="false" ht="35.05" hidden="false" customHeight="false" outlineLevel="0" collapsed="false">
      <c r="A243" s="2" t="s">
        <v>1296</v>
      </c>
      <c r="B243" s="2" t="s">
        <v>121</v>
      </c>
      <c r="C243" s="2" t="s">
        <v>471</v>
      </c>
      <c r="D243" s="2" t="s">
        <v>861</v>
      </c>
      <c r="E243" s="2" t="s">
        <v>103</v>
      </c>
      <c r="F243" s="2" t="s">
        <v>193</v>
      </c>
      <c r="G243" s="2" t="s">
        <v>1297</v>
      </c>
      <c r="H243" s="2" t="s">
        <v>71</v>
      </c>
      <c r="I243" s="2" t="s">
        <v>72</v>
      </c>
      <c r="J243" s="2" t="s">
        <v>73</v>
      </c>
      <c r="K243" s="2" t="s">
        <v>216</v>
      </c>
      <c r="L243" s="2" t="s">
        <v>75</v>
      </c>
      <c r="M243" s="2" t="s">
        <v>155</v>
      </c>
      <c r="N243" s="2" t="s">
        <v>77</v>
      </c>
      <c r="O243" s="2">
        <v>14</v>
      </c>
      <c r="P243" s="2" t="inlineStr">
        <is>
          <t xml:space="preserve">Claude for Education</t>
        </is>
      </c>
      <c r="Q243" s="2" t="inlineStr">
        <is>
          <t xml:space="preserve">Microsoft 365 Copilot Chat</t>
        </is>
      </c>
      <c r="R243" s="2" t="inlineStr">
        <is>
          <t xml:space="preserve">Claude Code: needs advanced proficiency and training first; Elicit/Scite: not approved for Internal data; Secure Enclave: requires an approved research computing project</t>
        </is>
      </c>
      <c r="S243" s="2" t="inlineStr">
        <is>
          <t xml:space="preserve">Confirm the tool works with your setup; Disability Resources can advise. Point to the campus AI basics training.</t>
        </is>
      </c>
      <c r="T243" s="2" t="inlineStr">
        <is>
          <t xml:space="preserve">Guided default</t>
        </is>
      </c>
      <c r="U243" s="2" t="s">
        <v>202</v>
      </c>
      <c r="V243" s="2" t="s">
        <v>203</v>
      </c>
      <c r="W243" s="2" t="s">
        <v>84</v>
      </c>
      <c r="X243" s="2" t="s">
        <v>181</v>
      </c>
      <c r="Y243" s="2" t="inlineStr">
        <is>
          <t xml:space="preserve">Yes (#1)</t>
        </is>
      </c>
      <c r="Z243" s="2" t="inlineStr">
        <is>
          <t xml:space="preserve">Layer 1: Quick Matcher</t>
        </is>
      </c>
      <c r="AA243" s="2" t="s">
        <v>265</v>
      </c>
      <c r="AB243" s="2" t="inlineStr">
        <is>
          <t xml:space="preserve">Self-service</t>
        </is>
      </c>
      <c r="AC243" s="2" t="s">
        <v>121</v>
      </c>
      <c r="AD243" s="2" t="s">
        <v>77</v>
      </c>
      <c r="AE243" s="2" t="s">
        <v>90</v>
      </c>
      <c r="AF243" s="2" t="s">
        <v>91</v>
      </c>
      <c r="AG243" s="2" t="s">
        <v>92</v>
      </c>
      <c r="AH243"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243" s="2" t="inlineStr">
        <is>
          <t xml:space="preserve">Data: Internal → Eligible tools: 14 → Top fit: Claude Edu</t>
        </is>
      </c>
      <c r="AJ243" s="2" t="s">
        <v>474</v>
      </c>
      <c r="AK243" s="2" t="s">
        <v>210</v>
      </c>
      <c r="AL243" s="2" t="s">
        <v>97</v>
      </c>
      <c r="AM243" s="2" t="s">
        <v>77</v>
      </c>
      <c r="AN243" s="2" t="s">
        <v>73</v>
      </c>
      <c r="AO243" s="2" t="s">
        <v>77</v>
      </c>
      <c r="AP243" s="2" t="s">
        <v>98</v>
      </c>
    </row>
    <row r="244" customFormat="false" ht="35.05" hidden="false" customHeight="false" outlineLevel="0" collapsed="false">
      <c r="A244" s="2" t="s">
        <v>1298</v>
      </c>
      <c r="B244" s="2" t="s">
        <v>65</v>
      </c>
      <c r="C244" s="2" t="s">
        <v>1012</v>
      </c>
      <c r="D244" s="2" t="s">
        <v>1013</v>
      </c>
      <c r="E244" s="2" t="s">
        <v>68</v>
      </c>
      <c r="F244" s="2" t="s">
        <v>104</v>
      </c>
      <c r="G244" s="2" t="s">
        <v>1299</v>
      </c>
      <c r="H244" s="2" t="s">
        <v>71</v>
      </c>
      <c r="I244" s="2" t="s">
        <v>72</v>
      </c>
      <c r="J244" s="2" t="s">
        <v>73</v>
      </c>
      <c r="K244" s="2" t="s">
        <v>197</v>
      </c>
      <c r="L244" s="2" t="s">
        <v>75</v>
      </c>
      <c r="M244" s="2" t="s">
        <v>155</v>
      </c>
      <c r="N244" s="2" t="s">
        <v>77</v>
      </c>
      <c r="O244" s="2">
        <v>14</v>
      </c>
      <c r="P244" s="2" t="inlineStr">
        <is>
          <t xml:space="preserve">Claude for Education</t>
        </is>
      </c>
      <c r="Q244" s="2" t="inlineStr">
        <is>
          <t xml:space="preserve">NotebookLM (Google Workspace for Education)</t>
        </is>
      </c>
      <c r="R244" s="2" t="inlineStr">
        <is>
          <t xml:space="preserve">Canvas AI: not available to this role; Claude Code: not available to this role; Elicit/Scite: not approved for Internal data</t>
        </is>
      </c>
      <c r="S244" s="2" t="inlineStr">
        <is>
          <t xml:space="preserve">Confirm the tool works with your setup; Disability Resources can advise.</t>
        </is>
      </c>
      <c r="T244" s="2" t="inlineStr">
        <is>
          <t xml:space="preserve">Open choice (top two)</t>
        </is>
      </c>
      <c r="U244" s="2" t="s">
        <v>82</v>
      </c>
      <c r="V244" s="2" t="s">
        <v>112</v>
      </c>
      <c r="W244" s="2" t="s">
        <v>84</v>
      </c>
      <c r="X244" s="2" t="s">
        <v>113</v>
      </c>
      <c r="Y244" s="2" t="inlineStr">
        <is>
          <t xml:space="preserve">Yes (#1)</t>
        </is>
      </c>
      <c r="Z244" s="2" t="inlineStr">
        <is>
          <t xml:space="preserve">Layer 1: Quick Matcher</t>
        </is>
      </c>
      <c r="AA244" s="2" t="s">
        <v>265</v>
      </c>
      <c r="AB244" s="2" t="inlineStr">
        <is>
          <t xml:space="preserve">Self-service</t>
        </is>
      </c>
      <c r="AC244" s="2" t="s">
        <v>65</v>
      </c>
      <c r="AD244" s="2" t="s">
        <v>77</v>
      </c>
      <c r="AE244" s="2" t="s">
        <v>90</v>
      </c>
      <c r="AF244" s="2" t="s">
        <v>91</v>
      </c>
      <c r="AG244" s="2" t="s">
        <v>92</v>
      </c>
      <c r="AH244"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244" s="2" t="inlineStr">
        <is>
          <t xml:space="preserve">Data: Internal → Eligible tools: 14 → Top fit: Claude Edu</t>
        </is>
      </c>
      <c r="AJ244" s="2" t="s">
        <v>1015</v>
      </c>
      <c r="AK244" s="2" t="s">
        <v>119</v>
      </c>
      <c r="AL244" s="2" t="s">
        <v>97</v>
      </c>
      <c r="AM244" s="2" t="s">
        <v>77</v>
      </c>
      <c r="AN244" s="2" t="s">
        <v>73</v>
      </c>
      <c r="AO244" s="2" t="s">
        <v>77</v>
      </c>
      <c r="AP244" s="2" t="s">
        <v>166</v>
      </c>
    </row>
    <row r="245" customFormat="false" ht="35.05" hidden="false" customHeight="false" outlineLevel="0" collapsed="false">
      <c r="A245" s="2" t="s">
        <v>1300</v>
      </c>
      <c r="B245" s="2" t="s">
        <v>168</v>
      </c>
      <c r="C245" s="2" t="s">
        <v>621</v>
      </c>
      <c r="D245" s="2" t="s">
        <v>673</v>
      </c>
      <c r="E245" s="2" t="s">
        <v>103</v>
      </c>
      <c r="F245" s="2" t="s">
        <v>453</v>
      </c>
      <c r="G245" s="2" t="s">
        <v>1301</v>
      </c>
      <c r="H245" s="2" t="s">
        <v>406</v>
      </c>
      <c r="I245" s="2" t="s">
        <v>260</v>
      </c>
      <c r="J245" s="2" t="s">
        <v>73</v>
      </c>
      <c r="K245" s="2" t="s">
        <v>197</v>
      </c>
      <c r="L245" s="2" t="s">
        <v>75</v>
      </c>
      <c r="M245" s="2" t="s">
        <v>155</v>
      </c>
      <c r="N245" s="2" t="s">
        <v>77</v>
      </c>
      <c r="O245" s="2">
        <v>14</v>
      </c>
      <c r="P245" s="2" t="inlineStr">
        <is>
          <t xml:space="preserve">ChatGPT Edu</t>
        </is>
      </c>
      <c r="Q245" s="2" t="inlineStr">
        <is>
          <t xml:space="preserve">Claude for Education</t>
        </is>
      </c>
      <c r="R245" s="2" t="inlineStr">
        <is>
          <t xml:space="preserve">M365 Copilot: requires a license; Canvas AI: not available to this role; Claude Code: not available to this role</t>
        </is>
      </c>
      <c r="S245" s="2" t="inlineStr">
        <is>
          <t xml:space="preserve">Disclose AI use as the syllabus requires. Confirm the tool works with your setup; Disability Resources can advise. Point to the campus AI basics training.</t>
        </is>
      </c>
      <c r="T245" s="2" t="inlineStr">
        <is>
          <t xml:space="preserve">Guided default</t>
        </is>
      </c>
      <c r="U245" s="2" t="s">
        <v>168</v>
      </c>
      <c r="V245" s="2" t="s">
        <v>455</v>
      </c>
      <c r="W245" s="2" t="s">
        <v>263</v>
      </c>
      <c r="X245" s="2" t="s">
        <v>223</v>
      </c>
      <c r="Y245" s="2" t="inlineStr">
        <is>
          <t xml:space="preserve">Yes (#1)</t>
        </is>
      </c>
      <c r="Z245" s="2" t="inlineStr">
        <is>
          <t xml:space="preserve">Layer 1: Quick Matcher</t>
        </is>
      </c>
      <c r="AA245" s="2" t="s">
        <v>456</v>
      </c>
      <c r="AB245" s="2" t="inlineStr">
        <is>
          <t xml:space="preserve">Self-service</t>
        </is>
      </c>
      <c r="AC245" s="2" t="s">
        <v>186</v>
      </c>
      <c r="AD245" s="2" t="s">
        <v>97</v>
      </c>
      <c r="AE245" s="2" t="s">
        <v>90</v>
      </c>
      <c r="AF245" s="2" t="s">
        <v>91</v>
      </c>
      <c r="AG245" s="2" t="s">
        <v>92</v>
      </c>
      <c r="AH245" s="2" t="inlineStr">
        <is>
          <t xml:space="preserve">Public information, so data rules do not narrow the choice. ChatGPT Edu ranks first because it handles file-based data analysis, image generation and voice in one place, with study mode for learners.</t>
        </is>
      </c>
      <c r="AI245" s="2" t="inlineStr">
        <is>
          <t xml:space="preserve">Data: Public → Course policy: Permitted → Eligible tools: 14 → Top fit: ChatGPT Edu</t>
        </is>
      </c>
      <c r="AJ245" s="2" t="s">
        <v>626</v>
      </c>
      <c r="AK245" s="2" t="s">
        <v>459</v>
      </c>
      <c r="AL245" s="2" t="s">
        <v>77</v>
      </c>
      <c r="AM245" s="2" t="s">
        <v>77</v>
      </c>
      <c r="AN245" s="2" t="s">
        <v>73</v>
      </c>
      <c r="AO245" s="2" t="s">
        <v>77</v>
      </c>
      <c r="AP245" s="2" t="s">
        <v>98</v>
      </c>
    </row>
    <row r="246" customFormat="false" ht="35.05" hidden="false" customHeight="false" outlineLevel="0" collapsed="false">
      <c r="A246" s="2" t="s">
        <v>1302</v>
      </c>
      <c r="B246" s="2" t="s">
        <v>168</v>
      </c>
      <c r="C246" s="2" t="s">
        <v>169</v>
      </c>
      <c r="D246" s="2" t="s">
        <v>676</v>
      </c>
      <c r="E246" s="2" t="s">
        <v>124</v>
      </c>
      <c r="F246" s="2" t="s">
        <v>171</v>
      </c>
      <c r="G246" s="2" t="s">
        <v>1303</v>
      </c>
      <c r="H246" s="2" t="s">
        <v>71</v>
      </c>
      <c r="I246" s="2" t="s">
        <v>72</v>
      </c>
      <c r="J246" s="2" t="s">
        <v>272</v>
      </c>
      <c r="K246" s="2" t="s">
        <v>197</v>
      </c>
      <c r="L246" s="2" t="s">
        <v>75</v>
      </c>
      <c r="M246" s="2" t="s">
        <v>155</v>
      </c>
      <c r="N246" s="2" t="s">
        <v>77</v>
      </c>
      <c r="O246" s="2">
        <v>14</v>
      </c>
      <c r="P246" s="2" t="inlineStr">
        <is>
          <t xml:space="preserve">Claude for Education</t>
        </is>
      </c>
      <c r="Q246" s="2" t="inlineStr">
        <is>
          <t xml:space="preserve">ChatGPT Edu</t>
        </is>
      </c>
      <c r="R246" s="2" t="inlineStr">
        <is>
          <t xml:space="preserve">M365 Copilot: requires a license; Canvas AI: not approved for unpublished work; Zoom AI: not approved for unpublished work</t>
        </is>
      </c>
      <c r="S246" s="2" t="inlineStr">
        <is>
          <t xml:space="preserve">Use the institutional account only (inputs are not used for training); keep it out of personal tools. Verify every citation and factual claim against the source. Confirm the tool works with your setup; Disability Resources can advise.</t>
        </is>
      </c>
      <c r="T246" s="2" t="inlineStr">
        <is>
          <t xml:space="preserve">Open choice (top two)</t>
        </is>
      </c>
      <c r="U246" s="2" t="s">
        <v>168</v>
      </c>
      <c r="V246" s="2" t="s">
        <v>180</v>
      </c>
      <c r="W246" s="2" t="s">
        <v>84</v>
      </c>
      <c r="X246" s="2" t="s">
        <v>181</v>
      </c>
      <c r="Y246" s="2" t="inlineStr">
        <is>
          <t xml:space="preserve">Yes (#1)</t>
        </is>
      </c>
      <c r="Z246" s="2" t="inlineStr">
        <is>
          <t xml:space="preserve">Layer 1: Quick Matcher</t>
        </is>
      </c>
      <c r="AA246" s="2" t="s">
        <v>265</v>
      </c>
      <c r="AB246" s="2" t="inlineStr">
        <is>
          <t xml:space="preserve">Self-service</t>
        </is>
      </c>
      <c r="AC246" s="2" t="s">
        <v>186</v>
      </c>
      <c r="AD246" s="2" t="s">
        <v>77</v>
      </c>
      <c r="AE246" s="2" t="s">
        <v>90</v>
      </c>
      <c r="AF246" s="2" t="s">
        <v>91</v>
      </c>
      <c r="AG246" s="2" t="s">
        <v>92</v>
      </c>
      <c r="AH246" s="2" t="inlineStr">
        <is>
          <t xml:space="preserve">Unpublished work counts as Internal, so campus-contracted tools that do not train on inputs are eligible and personal accounts are not. Claude Edu ranks first because it is strong on long documents, careful writing feedback and code, and its Learning mode guides rather than answers.</t>
        </is>
      </c>
      <c r="AI246" s="2" t="inlineStr">
        <is>
          <t xml:space="preserve">Data: Internal (Unpublished IP) → Eligible tools: 14 → Top fit: Claude Edu</t>
        </is>
      </c>
      <c r="AJ246" s="2" t="s">
        <v>189</v>
      </c>
      <c r="AK246" s="2" t="s">
        <v>190</v>
      </c>
      <c r="AL246" s="2" t="s">
        <v>77</v>
      </c>
      <c r="AM246" s="2" t="s">
        <v>77</v>
      </c>
      <c r="AN246" s="2" t="s">
        <v>73</v>
      </c>
      <c r="AO246" s="2" t="s">
        <v>77</v>
      </c>
      <c r="AP246" s="2" t="s">
        <v>98</v>
      </c>
    </row>
    <row r="247" customFormat="false" ht="35.05" hidden="false" customHeight="false" outlineLevel="0" collapsed="false">
      <c r="A247" s="2" t="s">
        <v>1304</v>
      </c>
      <c r="B247" s="2" t="s">
        <v>121</v>
      </c>
      <c r="C247" s="2" t="s">
        <v>212</v>
      </c>
      <c r="D247" s="2" t="s">
        <v>673</v>
      </c>
      <c r="E247" s="2" t="s">
        <v>103</v>
      </c>
      <c r="F247" s="2" t="s">
        <v>378</v>
      </c>
      <c r="G247" s="2" t="s">
        <v>1305</v>
      </c>
      <c r="H247" s="2" t="s">
        <v>71</v>
      </c>
      <c r="I247" s="2" t="s">
        <v>260</v>
      </c>
      <c r="J247" s="2" t="s">
        <v>73</v>
      </c>
      <c r="K247" s="2" t="s">
        <v>197</v>
      </c>
      <c r="L247" s="2" t="s">
        <v>75</v>
      </c>
      <c r="M247" s="2" t="s">
        <v>76</v>
      </c>
      <c r="N247" s="2" t="s">
        <v>77</v>
      </c>
      <c r="O247" s="2">
        <v>14</v>
      </c>
      <c r="P247" s="2" t="inlineStr">
        <is>
          <t xml:space="preserve">Claude for Education</t>
        </is>
      </c>
      <c r="Q247" s="2" t="inlineStr">
        <is>
          <t xml:space="preserve">ChatGPT Edu</t>
        </is>
      </c>
      <c r="R247" s="2" t="inlineStr">
        <is>
          <t xml:space="preserve">Claude Code: needs advanced proficiency and training first; Secure Enclave: requires an approved research computing project; AI API gateway: needs advanced proficiency and training first</t>
        </is>
      </c>
      <c r="S247" s="2" t="inlineStr">
        <is>
          <t xml:space="preserve">Ask the tool to explain in your first language when useful, and double-check translated key terms. Point to the campus AI basics training.</t>
        </is>
      </c>
      <c r="T247" s="2" t="inlineStr">
        <is>
          <t xml:space="preserve">Guided default</t>
        </is>
      </c>
      <c r="U247" s="2" t="s">
        <v>202</v>
      </c>
      <c r="V247" s="2" t="s">
        <v>203</v>
      </c>
      <c r="W247" s="2" t="s">
        <v>263</v>
      </c>
      <c r="X247" s="2" t="s">
        <v>181</v>
      </c>
      <c r="Y247" s="2" t="inlineStr">
        <is>
          <t xml:space="preserve">Yes (#1)</t>
        </is>
      </c>
      <c r="Z247" s="2" t="inlineStr">
        <is>
          <t xml:space="preserve">Layer 1: Quick Matcher</t>
        </is>
      </c>
      <c r="AA247" s="2" t="s">
        <v>265</v>
      </c>
      <c r="AB247" s="2" t="inlineStr">
        <is>
          <t xml:space="preserve">Self-service</t>
        </is>
      </c>
      <c r="AC247" s="2" t="s">
        <v>121</v>
      </c>
      <c r="AD247" s="2" t="s">
        <v>77</v>
      </c>
      <c r="AE247" s="2" t="s">
        <v>90</v>
      </c>
      <c r="AF247" s="2" t="s">
        <v>91</v>
      </c>
      <c r="AG247" s="2" t="s">
        <v>92</v>
      </c>
      <c r="AH247" s="2" t="inlineStr">
        <is>
          <t xml:space="preserve">Public information, so data rules do not narrow the choice. Claude Edu ranks first because it is strong on long documents, careful writing feedback and code, and its Learning mode guides rather than answers.</t>
        </is>
      </c>
      <c r="AI247" s="2" t="inlineStr">
        <is>
          <t xml:space="preserve">Data: Public → Eligible tools: 14 → Top fit: Claude Edu</t>
        </is>
      </c>
      <c r="AJ247" s="2" t="s">
        <v>228</v>
      </c>
      <c r="AK247" s="2" t="s">
        <v>383</v>
      </c>
      <c r="AL247" s="2" t="s">
        <v>97</v>
      </c>
      <c r="AM247" s="2" t="s">
        <v>77</v>
      </c>
      <c r="AN247" s="2" t="s">
        <v>73</v>
      </c>
      <c r="AO247" s="2" t="s">
        <v>77</v>
      </c>
      <c r="AP247" s="2" t="s">
        <v>98</v>
      </c>
    </row>
    <row r="248" customFormat="false" ht="23.85" hidden="false" customHeight="false" outlineLevel="0" collapsed="false">
      <c r="A248" s="2" t="s">
        <v>1308</v>
      </c>
      <c r="B248" s="2" t="s">
        <v>121</v>
      </c>
      <c r="C248" s="2" t="s">
        <v>212</v>
      </c>
      <c r="D248" s="2" t="s">
        <v>649</v>
      </c>
      <c r="E248" s="2" t="s">
        <v>68</v>
      </c>
      <c r="F248" s="2" t="s">
        <v>378</v>
      </c>
      <c r="G248" s="2" t="s">
        <v>1309</v>
      </c>
      <c r="H248" s="2" t="s">
        <v>71</v>
      </c>
      <c r="I248" s="2" t="s">
        <v>260</v>
      </c>
      <c r="J248" s="2" t="s">
        <v>73</v>
      </c>
      <c r="K248" s="2" t="s">
        <v>174</v>
      </c>
      <c r="L248" s="2" t="s">
        <v>75</v>
      </c>
      <c r="M248" s="2" t="s">
        <v>76</v>
      </c>
      <c r="N248" s="2" t="s">
        <v>77</v>
      </c>
      <c r="O248" s="2">
        <v>14</v>
      </c>
      <c r="P248" s="2" t="inlineStr">
        <is>
          <t xml:space="preserve">Claude for Education</t>
        </is>
      </c>
      <c r="Q248" s="2" t="inlineStr">
        <is>
          <t xml:space="preserve">ChatGPT Edu</t>
        </is>
      </c>
      <c r="R248" s="2" t="inlineStr">
        <is>
          <t xml:space="preserve">Claude Code: needs advanced proficiency and training first; Secure Enclave: requires an approved research computing project; AI API gateway: needs advanced proficiency and training first</t>
        </is>
      </c>
      <c r="S248" s="2" t="inlineStr">
        <is>
          <t xml:space="preserve">Ask the tool to explain in your first language when useful, and double-check translated key terms.</t>
        </is>
      </c>
      <c r="T248" s="2" t="inlineStr">
        <is>
          <t xml:space="preserve">Open choice (top two)</t>
        </is>
      </c>
      <c r="U248" s="2" t="s">
        <v>202</v>
      </c>
      <c r="V248" s="2" t="s">
        <v>203</v>
      </c>
      <c r="W248" s="2" t="s">
        <v>263</v>
      </c>
      <c r="X248" s="2" t="s">
        <v>181</v>
      </c>
      <c r="Y248" s="2" t="inlineStr">
        <is>
          <t xml:space="preserve">Yes (#1)</t>
        </is>
      </c>
      <c r="Z248" s="2" t="inlineStr">
        <is>
          <t xml:space="preserve">Layer 1: Quick Matcher</t>
        </is>
      </c>
      <c r="AA248" s="2" t="s">
        <v>265</v>
      </c>
      <c r="AB248" s="2" t="inlineStr">
        <is>
          <t xml:space="preserve">Self-service</t>
        </is>
      </c>
      <c r="AC248" s="2" t="s">
        <v>121</v>
      </c>
      <c r="AD248" s="2" t="s">
        <v>77</v>
      </c>
      <c r="AE248" s="2" t="s">
        <v>90</v>
      </c>
      <c r="AF248" s="2" t="s">
        <v>91</v>
      </c>
      <c r="AG248" s="2" t="s">
        <v>92</v>
      </c>
      <c r="AH248" s="2" t="inlineStr">
        <is>
          <t xml:space="preserve">Public information, so data rules do not narrow the choice. Claude Edu ranks first because it is strong on long documents, careful writing feedback and code, and its Learning mode guides rather than answers.</t>
        </is>
      </c>
      <c r="AI248" s="2" t="inlineStr">
        <is>
          <t xml:space="preserve">Data: Public → Eligible tools: 14 → Top fit: Claude Edu</t>
        </is>
      </c>
      <c r="AJ248" s="2" t="s">
        <v>228</v>
      </c>
      <c r="AK248" s="2" t="s">
        <v>383</v>
      </c>
      <c r="AL248" s="2" t="s">
        <v>97</v>
      </c>
      <c r="AM248" s="2" t="s">
        <v>77</v>
      </c>
      <c r="AN248" s="2" t="s">
        <v>73</v>
      </c>
      <c r="AO248" s="2" t="s">
        <v>77</v>
      </c>
      <c r="AP248" s="2" t="s">
        <v>98</v>
      </c>
    </row>
    <row r="249" customFormat="false" ht="35.05" hidden="false" customHeight="false" outlineLevel="0" collapsed="false">
      <c r="A249" s="2" t="s">
        <v>1310</v>
      </c>
      <c r="B249" s="2" t="s">
        <v>65</v>
      </c>
      <c r="C249" s="2" t="s">
        <v>610</v>
      </c>
      <c r="D249" s="2" t="s">
        <v>1114</v>
      </c>
      <c r="E249" s="2" t="s">
        <v>68</v>
      </c>
      <c r="F249" s="2" t="s">
        <v>258</v>
      </c>
      <c r="G249" s="2" t="s">
        <v>1311</v>
      </c>
      <c r="H249" s="2" t="s">
        <v>71</v>
      </c>
      <c r="I249" s="2" t="s">
        <v>72</v>
      </c>
      <c r="J249" s="2" t="s">
        <v>73</v>
      </c>
      <c r="K249" s="2" t="s">
        <v>197</v>
      </c>
      <c r="L249" s="2" t="s">
        <v>75</v>
      </c>
      <c r="M249" s="2" t="s">
        <v>155</v>
      </c>
      <c r="N249" s="2" t="s">
        <v>97</v>
      </c>
      <c r="O249" s="2">
        <v>14</v>
      </c>
      <c r="P249" s="2" t="inlineStr">
        <is>
          <t xml:space="preserve">Microsoft 365 Copilot (licensed)</t>
        </is>
      </c>
      <c r="Q249" s="2" t="inlineStr">
        <is>
          <t xml:space="preserve">Microsoft 365 Copilot Chat</t>
        </is>
      </c>
      <c r="R249" s="2" t="inlineStr">
        <is>
          <t xml:space="preserve">Canvas AI: not available to this role; Claude Code: not available to this role; Elicit/Scite: not approved for Internal data</t>
        </is>
      </c>
      <c r="S249" s="2" t="inlineStr">
        <is>
          <t xml:space="preserve">A human reviews and owns the final output and any decision it informs. Confirm the tool works with your setup; Disability Resources can advise.</t>
        </is>
      </c>
      <c r="T249" s="2" t="inlineStr">
        <is>
          <t xml:space="preserve">Guided default</t>
        </is>
      </c>
      <c r="U249" s="2" t="s">
        <v>82</v>
      </c>
      <c r="V249" s="2" t="s">
        <v>180</v>
      </c>
      <c r="W249" s="2" t="s">
        <v>84</v>
      </c>
      <c r="X249" s="2" t="s">
        <v>264</v>
      </c>
      <c r="Y249" s="2" t="inlineStr">
        <is>
          <t xml:space="preserve">Yes (#3)</t>
        </is>
      </c>
      <c r="Z249" s="2" t="inlineStr">
        <is>
          <t xml:space="preserve">Layer 3: Consultation / custom request</t>
        </is>
      </c>
      <c r="AA249" s="2" t="s">
        <v>332</v>
      </c>
      <c r="AB249" s="2" t="inlineStr">
        <is>
          <t xml:space="preserve">Unit leadership</t>
        </is>
      </c>
      <c r="AC249" s="2" t="s">
        <v>65</v>
      </c>
      <c r="AD249" s="2" t="s">
        <v>77</v>
      </c>
      <c r="AE249" s="2" t="s">
        <v>90</v>
      </c>
      <c r="AF249" s="2" t="s">
        <v>91</v>
      </c>
      <c r="AG249" s="2" t="s">
        <v>92</v>
      </c>
      <c r="AH249" s="2" t="inlineStr">
        <is>
          <t xml:space="preserve">Internal data with no regulatory flags, so any campus-contracted tool is eligible (personal accounts are not). M365 Copilot ranks first because it works inside the user's own Outlook, Teams and Office files and stays within the campus tenant.</t>
        </is>
      </c>
      <c r="AI249" s="2" t="inlineStr">
        <is>
          <t xml:space="preserve">Data: Internal → Eligible tools: 14 → Top fit: M365 Copilot</t>
        </is>
      </c>
      <c r="AJ249" s="2" t="s">
        <v>615</v>
      </c>
      <c r="AK249" s="2" t="s">
        <v>268</v>
      </c>
      <c r="AL249" s="2" t="s">
        <v>97</v>
      </c>
      <c r="AM249" s="2" t="s">
        <v>77</v>
      </c>
      <c r="AN249" s="2" t="s">
        <v>73</v>
      </c>
      <c r="AO249" s="2" t="s">
        <v>77</v>
      </c>
      <c r="AP249" s="2" t="s">
        <v>146</v>
      </c>
    </row>
    <row r="250" customFormat="false" ht="35.05" hidden="false" customHeight="false" outlineLevel="0" collapsed="false">
      <c r="A250" s="2" t="s">
        <v>1315</v>
      </c>
      <c r="B250" s="2" t="s">
        <v>168</v>
      </c>
      <c r="C250" s="2" t="s">
        <v>169</v>
      </c>
      <c r="D250" s="2" t="s">
        <v>123</v>
      </c>
      <c r="E250" s="2" t="s">
        <v>68</v>
      </c>
      <c r="F250" s="2" t="s">
        <v>582</v>
      </c>
      <c r="G250" s="2" t="s">
        <v>1316</v>
      </c>
      <c r="H250" s="2" t="s">
        <v>71</v>
      </c>
      <c r="I250" s="2" t="s">
        <v>72</v>
      </c>
      <c r="J250" s="2" t="s">
        <v>272</v>
      </c>
      <c r="K250" s="2" t="s">
        <v>584</v>
      </c>
      <c r="L250" s="2" t="s">
        <v>75</v>
      </c>
      <c r="M250" s="2" t="s">
        <v>155</v>
      </c>
      <c r="N250" s="2" t="s">
        <v>77</v>
      </c>
      <c r="O250" s="2">
        <v>14</v>
      </c>
      <c r="P250" s="2" t="inlineStr">
        <is>
          <t xml:space="preserve">Microsoft 365 Copilot Chat</t>
        </is>
      </c>
      <c r="Q250" s="2" t="inlineStr">
        <is>
          <t xml:space="preserve">ChatGPT Edu</t>
        </is>
      </c>
      <c r="R250" s="2" t="inlineStr">
        <is>
          <t xml:space="preserve">M365 Copilot: requires a license; Canvas AI: not approved for unpublished work; Zoom AI: not approved for unpublished work</t>
        </is>
      </c>
      <c r="S250" s="2" t="inlineStr">
        <is>
          <t xml:space="preserve">Use the institutional account only (inputs are not used for training); keep it out of personal tools. Confirm the tool works with your setup; Disability Resources can advise.</t>
        </is>
      </c>
      <c r="T250" s="2" t="inlineStr">
        <is>
          <t xml:space="preserve">Open choice (top two)</t>
        </is>
      </c>
      <c r="U250" s="2" t="s">
        <v>168</v>
      </c>
      <c r="V250" s="2" t="s">
        <v>112</v>
      </c>
      <c r="W250" s="2" t="s">
        <v>84</v>
      </c>
      <c r="X250" s="2" t="s">
        <v>113</v>
      </c>
      <c r="Y250" s="2" t="inlineStr">
        <is>
          <t xml:space="preserve">No</t>
        </is>
      </c>
      <c r="Z250" s="2" t="inlineStr">
        <is>
          <t xml:space="preserve">Layer 2: Comparison &amp; detail</t>
        </is>
      </c>
      <c r="AA250" s="2" t="s">
        <v>588</v>
      </c>
      <c r="AB250" s="2" t="inlineStr">
        <is>
          <t xml:space="preserve">Self-service</t>
        </is>
      </c>
      <c r="AC250" s="2" t="s">
        <v>186</v>
      </c>
      <c r="AD250" s="2" t="s">
        <v>77</v>
      </c>
      <c r="AE250" s="2" t="s">
        <v>90</v>
      </c>
      <c r="AF250" s="2" t="s">
        <v>91</v>
      </c>
      <c r="AG250" s="2" t="s">
        <v>92</v>
      </c>
      <c r="AH250" s="2" t="inlineStr">
        <is>
          <t xml:space="preserve">Unpublished work counts as Internal, so campus-contracted tools that do not train on inputs are eligible and personal accounts are not. Copilot Chat ranks first because it is free to every account, signed in with campus credentials, and covers general drafting and Q&amp;A well. M365 Copilot would fit better; a license request is worth it if this is recurring.</t>
        </is>
      </c>
      <c r="AI250" s="2" t="inlineStr">
        <is>
          <t xml:space="preserve">Data: Internal (Unpublished IP) → Eligible tools: 14 → Top fit: Copilot Chat</t>
        </is>
      </c>
      <c r="AJ250" s="2" t="s">
        <v>189</v>
      </c>
      <c r="AK250" s="2" t="s">
        <v>592</v>
      </c>
      <c r="AL250" s="2" t="s">
        <v>77</v>
      </c>
      <c r="AM250" s="2" t="s">
        <v>77</v>
      </c>
      <c r="AN250" s="2" t="s">
        <v>73</v>
      </c>
      <c r="AO250" s="2" t="s">
        <v>77</v>
      </c>
      <c r="AP250" s="2" t="s">
        <v>146</v>
      </c>
    </row>
    <row r="251" customFormat="false" ht="35.05" hidden="false" customHeight="false" outlineLevel="0" collapsed="false">
      <c r="A251" s="2" t="s">
        <v>1317</v>
      </c>
      <c r="B251" s="2" t="s">
        <v>65</v>
      </c>
      <c r="C251" s="2" t="s">
        <v>244</v>
      </c>
      <c r="D251" s="2" t="s">
        <v>245</v>
      </c>
      <c r="E251" s="2" t="s">
        <v>103</v>
      </c>
      <c r="F251" s="2" t="s">
        <v>422</v>
      </c>
      <c r="G251" s="2" t="s">
        <v>1318</v>
      </c>
      <c r="H251" s="2" t="s">
        <v>71</v>
      </c>
      <c r="I251" s="2" t="s">
        <v>260</v>
      </c>
      <c r="J251" s="2" t="s">
        <v>73</v>
      </c>
      <c r="K251" s="2" t="s">
        <v>521</v>
      </c>
      <c r="L251" s="2" t="s">
        <v>380</v>
      </c>
      <c r="M251" s="2" t="s">
        <v>155</v>
      </c>
      <c r="N251" s="2" t="s">
        <v>77</v>
      </c>
      <c r="O251" s="2">
        <v>14</v>
      </c>
      <c r="P251" s="2" t="inlineStr">
        <is>
          <t xml:space="preserve">Workday AI / ServiceNow Now Assist (in-system)</t>
        </is>
      </c>
      <c r="Q251" s="2" t="inlineStr">
        <is>
          <t xml:space="preserve">Microsoft 365 Copilot (licensed)</t>
        </is>
      </c>
      <c r="R251" s="2" t="inlineStr">
        <is>
          <t xml:space="preserve">Canvas AI: not available to this role; Claude Code: not available to this role; Secure Enclave: requires an approved research computing project</t>
        </is>
      </c>
      <c r="S251" s="2" t="inlineStr">
        <is>
          <t xml:space="preserve">Register the bot or integration with IT and name an owner for monitoring and retirement. Confirm the tool works with your setup; Disability Resources can advise. Point to the campus AI basics training.</t>
        </is>
      </c>
      <c r="T251" s="2" t="inlineStr">
        <is>
          <t xml:space="preserve">Guided default</t>
        </is>
      </c>
      <c r="U251" s="2" t="s">
        <v>82</v>
      </c>
      <c r="V251" s="2" t="s">
        <v>427</v>
      </c>
      <c r="W251" s="2" t="s">
        <v>263</v>
      </c>
      <c r="X251" s="2" t="s">
        <v>428</v>
      </c>
      <c r="Y251" s="2" t="inlineStr">
        <is>
          <t xml:space="preserve">No</t>
        </is>
      </c>
      <c r="Z251" s="2" t="inlineStr">
        <is>
          <t xml:space="preserve">Layer 3: Consultation / custom request</t>
        </is>
      </c>
      <c r="AA251" s="2" t="s">
        <v>343</v>
      </c>
      <c r="AB251" s="2" t="inlineStr">
        <is>
          <t xml:space="preserve">Unit lead (Low band)</t>
        </is>
      </c>
      <c r="AC251" s="2" t="s">
        <v>65</v>
      </c>
      <c r="AD251" s="2" t="s">
        <v>77</v>
      </c>
      <c r="AE251" s="2" t="s">
        <v>345</v>
      </c>
      <c r="AF251" s="2" t="s">
        <v>430</v>
      </c>
      <c r="AG251" s="2" t="s">
        <v>431</v>
      </c>
      <c r="AH251" s="2" t="inlineStr">
        <is>
          <t xml:space="preserve">Public information, so data rules do not narrow the choice. Workday/ServiceNow AI ranks first because it runs inside the system of record, so records never leave Workday or ServiceNow and access rules carry over.</t>
        </is>
      </c>
      <c r="AI251" s="2" t="inlineStr">
        <is>
          <t xml:space="preserve">Data: Public → Eligible tools: 14 → Top fit: Workday/ServiceNow AI</t>
        </is>
      </c>
      <c r="AJ251" s="2" t="s">
        <v>256</v>
      </c>
      <c r="AK251" s="2" t="s">
        <v>434</v>
      </c>
      <c r="AL251" s="2" t="s">
        <v>97</v>
      </c>
      <c r="AM251" s="2" t="s">
        <v>77</v>
      </c>
      <c r="AN251" s="2" t="s">
        <v>73</v>
      </c>
      <c r="AO251" s="2" t="s">
        <v>77</v>
      </c>
      <c r="AP251" s="2" t="s">
        <v>350</v>
      </c>
    </row>
    <row r="252" customFormat="false" ht="35.05" hidden="false" customHeight="false" outlineLevel="0" collapsed="false">
      <c r="A252" s="2" t="s">
        <v>1319</v>
      </c>
      <c r="B252" s="2" t="s">
        <v>121</v>
      </c>
      <c r="C252" s="2" t="s">
        <v>212</v>
      </c>
      <c r="D252" s="2" t="s">
        <v>102</v>
      </c>
      <c r="E252" s="2" t="s">
        <v>68</v>
      </c>
      <c r="F252" s="2" t="s">
        <v>378</v>
      </c>
      <c r="G252" s="2" t="s">
        <v>1320</v>
      </c>
      <c r="H252" s="2" t="s">
        <v>71</v>
      </c>
      <c r="I252" s="2" t="s">
        <v>260</v>
      </c>
      <c r="J252" s="2" t="s">
        <v>73</v>
      </c>
      <c r="K252" s="2" t="s">
        <v>174</v>
      </c>
      <c r="L252" s="2" t="s">
        <v>75</v>
      </c>
      <c r="M252" s="2" t="s">
        <v>107</v>
      </c>
      <c r="N252" s="2" t="s">
        <v>77</v>
      </c>
      <c r="O252" s="2">
        <v>14</v>
      </c>
      <c r="P252" s="2" t="inlineStr">
        <is>
          <t xml:space="preserve">Claude for Education</t>
        </is>
      </c>
      <c r="Q252" s="2" t="inlineStr">
        <is>
          <t xml:space="preserve">ChatGPT Edu</t>
        </is>
      </c>
      <c r="R252" s="2" t="inlineStr">
        <is>
          <t xml:space="preserve">M365 Copilot: requires a license; Claude Code: needs advanced proficiency and training first; Secure Enclave: requires an approved research computing project</t>
        </is>
      </c>
      <c r="S252" s="2" t="inlineStr">
        <is>
          <t xml:space="preserve">Confirm the tool works with your setup; Disability Resources can advise.</t>
        </is>
      </c>
      <c r="T252" s="2" t="inlineStr">
        <is>
          <t xml:space="preserve">Open choice (top two)</t>
        </is>
      </c>
      <c r="U252" s="2" t="s">
        <v>202</v>
      </c>
      <c r="V252" s="2" t="s">
        <v>203</v>
      </c>
      <c r="W252" s="2" t="s">
        <v>263</v>
      </c>
      <c r="X252" s="2" t="s">
        <v>181</v>
      </c>
      <c r="Y252" s="2" t="inlineStr">
        <is>
          <t xml:space="preserve">Yes (#1)</t>
        </is>
      </c>
      <c r="Z252" s="2" t="inlineStr">
        <is>
          <t xml:space="preserve">Layer 1: Quick Matcher</t>
        </is>
      </c>
      <c r="AA252" s="2" t="s">
        <v>265</v>
      </c>
      <c r="AB252" s="2" t="inlineStr">
        <is>
          <t xml:space="preserve">Self-service</t>
        </is>
      </c>
      <c r="AC252" s="2" t="s">
        <v>121</v>
      </c>
      <c r="AD252" s="2" t="s">
        <v>77</v>
      </c>
      <c r="AE252" s="2" t="s">
        <v>90</v>
      </c>
      <c r="AF252" s="2" t="s">
        <v>91</v>
      </c>
      <c r="AG252" s="2" t="s">
        <v>92</v>
      </c>
      <c r="AH252" s="2" t="inlineStr">
        <is>
          <t xml:space="preserve">Public information, so data rules do not narrow the choice. Claude Edu ranks first because it is strong on long documents, careful writing feedback and code, and its Learning mode guides rather than answers.</t>
        </is>
      </c>
      <c r="AI252" s="2" t="inlineStr">
        <is>
          <t xml:space="preserve">Data: Public → Eligible tools: 14 → Top fit: Claude Edu</t>
        </is>
      </c>
      <c r="AJ252" s="2" t="s">
        <v>228</v>
      </c>
      <c r="AK252" s="2" t="s">
        <v>383</v>
      </c>
      <c r="AL252" s="2" t="s">
        <v>77</v>
      </c>
      <c r="AM252" s="2" t="s">
        <v>77</v>
      </c>
      <c r="AN252" s="2" t="s">
        <v>73</v>
      </c>
      <c r="AO252" s="2" t="s">
        <v>77</v>
      </c>
      <c r="AP252" s="2" t="s">
        <v>98</v>
      </c>
    </row>
    <row r="253" customFormat="false" ht="23.85" hidden="false" customHeight="false" outlineLevel="0" collapsed="false">
      <c r="A253" s="2" t="s">
        <v>1321</v>
      </c>
      <c r="B253" s="2" t="s">
        <v>65</v>
      </c>
      <c r="C253" s="2" t="s">
        <v>66</v>
      </c>
      <c r="D253" s="2" t="s">
        <v>1322</v>
      </c>
      <c r="E253" s="2" t="s">
        <v>68</v>
      </c>
      <c r="F253" s="2" t="s">
        <v>69</v>
      </c>
      <c r="G253" s="2" t="s">
        <v>1323</v>
      </c>
      <c r="H253" s="2" t="s">
        <v>71</v>
      </c>
      <c r="I253" s="2" t="s">
        <v>72</v>
      </c>
      <c r="J253" s="2" t="s">
        <v>73</v>
      </c>
      <c r="K253" s="2" t="s">
        <v>74</v>
      </c>
      <c r="L253" s="2" t="s">
        <v>75</v>
      </c>
      <c r="M253" s="2" t="s">
        <v>155</v>
      </c>
      <c r="N253" s="2" t="s">
        <v>77</v>
      </c>
      <c r="O253" s="2">
        <v>14</v>
      </c>
      <c r="P253" s="2" t="inlineStr">
        <is>
          <t xml:space="preserve">Microsoft 365 Copilot (licensed)</t>
        </is>
      </c>
      <c r="Q253" s="2" t="inlineStr">
        <is>
          <t xml:space="preserve">Microsoft 365 Copilot Chat</t>
        </is>
      </c>
      <c r="R253" s="2" t="inlineStr">
        <is>
          <t xml:space="preserve">Canvas AI: not available to this role; Claude Code: not available to this role; Elicit/Scite: not approved for Internal data</t>
        </is>
      </c>
      <c r="S253" s="2" t="inlineStr">
        <is>
          <t xml:space="preserve">Confirm the tool works with your setup; Disability Resources can advise.</t>
        </is>
      </c>
      <c r="T253" s="2" t="inlineStr">
        <is>
          <t xml:space="preserve">Default, alternatives allowed</t>
        </is>
      </c>
      <c r="U253" s="2" t="s">
        <v>82</v>
      </c>
      <c r="V253" s="2" t="s">
        <v>83</v>
      </c>
      <c r="W253" s="2" t="s">
        <v>84</v>
      </c>
      <c r="X253" s="2" t="s">
        <v>85</v>
      </c>
      <c r="Y253" s="2" t="inlineStr">
        <is>
          <t xml:space="preserve">Yes (#3)</t>
        </is>
      </c>
      <c r="Z253" s="2" t="inlineStr">
        <is>
          <t xml:space="preserve">Layer 1: Quick Matcher</t>
        </is>
      </c>
      <c r="AA253" s="2" t="s">
        <v>88</v>
      </c>
      <c r="AB253" s="2" t="inlineStr">
        <is>
          <t xml:space="preserve">Self-service</t>
        </is>
      </c>
      <c r="AC253" s="2" t="s">
        <v>65</v>
      </c>
      <c r="AD253" s="2" t="s">
        <v>77</v>
      </c>
      <c r="AE253" s="2" t="s">
        <v>90</v>
      </c>
      <c r="AF253" s="2" t="s">
        <v>91</v>
      </c>
      <c r="AG253" s="2" t="s">
        <v>92</v>
      </c>
      <c r="AH253" s="2" t="inlineStr">
        <is>
          <t xml:space="preserve">Internal data with no regulatory flags, so any campus-contracted tool is eligible (personal accounts are not). M365 Copilot ranks first because it works inside the user's own Outlook, Teams and Office files and stays within the campus tenant.</t>
        </is>
      </c>
      <c r="AI253" s="2" t="inlineStr">
        <is>
          <t xml:space="preserve">Data: Internal → Eligible tools: 14 → Top fit: M365 Copilot</t>
        </is>
      </c>
      <c r="AJ253" s="2" t="s">
        <v>95</v>
      </c>
      <c r="AK253" s="2" t="s">
        <v>96</v>
      </c>
      <c r="AL253" s="2" t="s">
        <v>97</v>
      </c>
      <c r="AM253" s="2" t="s">
        <v>77</v>
      </c>
      <c r="AN253" s="2" t="s">
        <v>73</v>
      </c>
      <c r="AO253" s="2" t="s">
        <v>77</v>
      </c>
      <c r="AP253" s="2" t="s">
        <v>98</v>
      </c>
    </row>
    <row r="254" customFormat="false" ht="35.05" hidden="false" customHeight="false" outlineLevel="0" collapsed="false">
      <c r="A254" s="2" t="s">
        <v>1324</v>
      </c>
      <c r="B254" s="2" t="s">
        <v>168</v>
      </c>
      <c r="C254" s="2" t="s">
        <v>192</v>
      </c>
      <c r="D254" s="2" t="s">
        <v>385</v>
      </c>
      <c r="E254" s="2" t="s">
        <v>103</v>
      </c>
      <c r="F254" s="2" t="s">
        <v>378</v>
      </c>
      <c r="G254" s="2" t="s">
        <v>1325</v>
      </c>
      <c r="H254" s="2" t="s">
        <v>71</v>
      </c>
      <c r="I254" s="2" t="s">
        <v>72</v>
      </c>
      <c r="J254" s="2" t="s">
        <v>73</v>
      </c>
      <c r="K254" s="2" t="s">
        <v>216</v>
      </c>
      <c r="L254" s="2" t="s">
        <v>380</v>
      </c>
      <c r="M254" s="2" t="s">
        <v>619</v>
      </c>
      <c r="N254" s="2" t="s">
        <v>77</v>
      </c>
      <c r="O254" s="2">
        <v>14</v>
      </c>
      <c r="P254" s="2" t="inlineStr">
        <is>
          <t xml:space="preserve">Claude for Education</t>
        </is>
      </c>
      <c r="Q254" s="2" t="inlineStr">
        <is>
          <t xml:space="preserve">ChatGPT Edu</t>
        </is>
      </c>
      <c r="R254" s="2" t="inlineStr">
        <is>
          <t xml:space="preserve">M365 Copilot: requires a license; Claude Code: needs advanced proficiency and training first; Elicit/Scite: not approved for Internal data</t>
        </is>
      </c>
      <c r="S254" s="2" t="inlineStr">
        <is>
          <t xml:space="preserve">Confirm the tool works with your setup; Disability Resources can advise. Point to the campus AI basics training.</t>
        </is>
      </c>
      <c r="T254" s="2" t="inlineStr">
        <is>
          <t xml:space="preserve">Guided default</t>
        </is>
      </c>
      <c r="U254" s="2" t="s">
        <v>202</v>
      </c>
      <c r="V254" s="2" t="s">
        <v>203</v>
      </c>
      <c r="W254" s="2" t="s">
        <v>84</v>
      </c>
      <c r="X254" s="2" t="s">
        <v>181</v>
      </c>
      <c r="Y254" s="2" t="inlineStr">
        <is>
          <t xml:space="preserve">Yes (#1)</t>
        </is>
      </c>
      <c r="Z254" s="2" t="inlineStr">
        <is>
          <t xml:space="preserve">Layer 1: Quick Matcher</t>
        </is>
      </c>
      <c r="AA254" s="2" t="s">
        <v>265</v>
      </c>
      <c r="AB254" s="2" t="inlineStr">
        <is>
          <t xml:space="preserve">Self-service</t>
        </is>
      </c>
      <c r="AC254" s="2" t="s">
        <v>186</v>
      </c>
      <c r="AD254" s="2" t="s">
        <v>77</v>
      </c>
      <c r="AE254" s="2" t="s">
        <v>90</v>
      </c>
      <c r="AF254" s="2" t="s">
        <v>91</v>
      </c>
      <c r="AG254" s="2" t="s">
        <v>92</v>
      </c>
      <c r="AH254"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254" s="2" t="inlineStr">
        <is>
          <t xml:space="preserve">Data: Internal → Eligible tools: 14 → Top fit: Claude Edu</t>
        </is>
      </c>
      <c r="AJ254" s="2" t="s">
        <v>209</v>
      </c>
      <c r="AK254" s="2" t="s">
        <v>383</v>
      </c>
      <c r="AL254" s="2" t="s">
        <v>77</v>
      </c>
      <c r="AM254" s="2" t="s">
        <v>77</v>
      </c>
      <c r="AN254" s="2" t="s">
        <v>73</v>
      </c>
      <c r="AO254" s="2" t="s">
        <v>77</v>
      </c>
      <c r="AP254" s="2" t="s">
        <v>98</v>
      </c>
    </row>
    <row r="255" customFormat="false" ht="46.25" hidden="false" customHeight="false" outlineLevel="0" collapsed="false">
      <c r="A255" s="2" t="s">
        <v>1327</v>
      </c>
      <c r="B255" s="2" t="s">
        <v>121</v>
      </c>
      <c r="C255" s="2" t="s">
        <v>122</v>
      </c>
      <c r="D255" s="2" t="s">
        <v>411</v>
      </c>
      <c r="E255" s="2" t="s">
        <v>68</v>
      </c>
      <c r="F255" s="2" t="s">
        <v>171</v>
      </c>
      <c r="G255" s="2" t="s">
        <v>412</v>
      </c>
      <c r="H255" s="2" t="s">
        <v>71</v>
      </c>
      <c r="I255" s="2" t="s">
        <v>72</v>
      </c>
      <c r="J255" s="2" t="s">
        <v>272</v>
      </c>
      <c r="K255" s="2" t="s">
        <v>174</v>
      </c>
      <c r="L255" s="2" t="s">
        <v>75</v>
      </c>
      <c r="M255" s="2" t="s">
        <v>155</v>
      </c>
      <c r="N255" s="2" t="s">
        <v>77</v>
      </c>
      <c r="O255" s="2">
        <v>14</v>
      </c>
      <c r="P255" s="2" t="inlineStr">
        <is>
          <t xml:space="preserve">Claude for Education</t>
        </is>
      </c>
      <c r="Q255" s="2" t="inlineStr">
        <is>
          <t xml:space="preserve">ChatGPT Edu</t>
        </is>
      </c>
      <c r="R255" s="2" t="inlineStr">
        <is>
          <t xml:space="preserve">M365 Copilot: requires a license; Canvas AI: not approved for unpublished work; Zoom AI: not approved for unpublished work</t>
        </is>
      </c>
      <c r="S255" s="2" t="inlineStr">
        <is>
          <t xml:space="preserve">Use the institutional account only (inputs are not used for training); keep it out of personal tools. Verify every citation and factual claim against the source. Confirm the tool works with your setup; Disability Resources can advise.</t>
        </is>
      </c>
      <c r="T255" s="2" t="inlineStr">
        <is>
          <t xml:space="preserve">Open choice (top two)</t>
        </is>
      </c>
      <c r="U255" s="2" t="s">
        <v>135</v>
      </c>
      <c r="V255" s="2" t="s">
        <v>180</v>
      </c>
      <c r="W255" s="2" t="s">
        <v>84</v>
      </c>
      <c r="X255" s="2" t="s">
        <v>275</v>
      </c>
      <c r="Y255" s="2" t="inlineStr">
        <is>
          <t xml:space="preserve">Yes (#1)</t>
        </is>
      </c>
      <c r="Z255" s="2" t="inlineStr">
        <is>
          <t xml:space="preserve">Layer 1: Quick Matcher</t>
        </is>
      </c>
      <c r="AA255" s="2" t="s">
        <v>265</v>
      </c>
      <c r="AB255" s="2" t="inlineStr">
        <is>
          <t xml:space="preserve">Self-service</t>
        </is>
      </c>
      <c r="AC255" s="2" t="s">
        <v>121</v>
      </c>
      <c r="AD255" s="2" t="s">
        <v>77</v>
      </c>
      <c r="AE255" s="2" t="s">
        <v>90</v>
      </c>
      <c r="AF255" s="2" t="s">
        <v>91</v>
      </c>
      <c r="AG255" s="2" t="s">
        <v>92</v>
      </c>
      <c r="AH255" s="2" t="inlineStr">
        <is>
          <t xml:space="preserve">Unpublished work counts as Internal, so campus-contracted tools that do not train on inputs are eligible and personal accounts are not. Claude Edu ranks first because it is strong on long documents, careful writing feedback and code, and its Learning mode guides rather than answers.</t>
        </is>
      </c>
      <c r="AI255" s="2" t="inlineStr">
        <is>
          <t xml:space="preserve">Data: Internal (Unpublished IP) → Eligible tools: 14 → Top fit: Claude Edu</t>
        </is>
      </c>
      <c r="AJ255" s="2" t="s">
        <v>144</v>
      </c>
      <c r="AK255" s="2" t="s">
        <v>190</v>
      </c>
      <c r="AL255" s="2" t="s">
        <v>77</v>
      </c>
      <c r="AM255" s="2" t="s">
        <v>77</v>
      </c>
      <c r="AN255" s="2" t="s">
        <v>73</v>
      </c>
      <c r="AO255" s="2" t="s">
        <v>77</v>
      </c>
      <c r="AP255" s="2" t="s">
        <v>98</v>
      </c>
    </row>
    <row r="256" customFormat="false" ht="46.25" hidden="false" customHeight="false" outlineLevel="0" collapsed="false">
      <c r="A256" s="2" t="s">
        <v>1328</v>
      </c>
      <c r="B256" s="2" t="s">
        <v>168</v>
      </c>
      <c r="C256" s="2" t="s">
        <v>279</v>
      </c>
      <c r="D256" s="2" t="s">
        <v>359</v>
      </c>
      <c r="E256" s="2" t="s">
        <v>68</v>
      </c>
      <c r="F256" s="2" t="s">
        <v>104</v>
      </c>
      <c r="G256" s="2" t="s">
        <v>1329</v>
      </c>
      <c r="H256" s="2" t="s">
        <v>71</v>
      </c>
      <c r="I256" s="2" t="s">
        <v>72</v>
      </c>
      <c r="J256" s="2" t="s">
        <v>73</v>
      </c>
      <c r="K256" s="2" t="s">
        <v>197</v>
      </c>
      <c r="L256" s="2" t="s">
        <v>75</v>
      </c>
      <c r="M256" s="2" t="s">
        <v>155</v>
      </c>
      <c r="N256" s="2" t="s">
        <v>77</v>
      </c>
      <c r="O256" s="2">
        <v>14</v>
      </c>
      <c r="P256" s="2" t="inlineStr">
        <is>
          <t xml:space="preserve">Claude for Education</t>
        </is>
      </c>
      <c r="Q256" s="2" t="inlineStr">
        <is>
          <t xml:space="preserve">NotebookLM (Google Workspace for Education)</t>
        </is>
      </c>
      <c r="R256" s="2" t="inlineStr">
        <is>
          <t xml:space="preserve">M365 Copilot: requires a license; Canvas AI: not available to this role; Claude Code: needs advanced proficiency and training first</t>
        </is>
      </c>
      <c r="S256" s="2" t="inlineStr">
        <is>
          <t xml:space="preserve">Confirm the tool works with your setup; Disability Resources can advise.</t>
        </is>
      </c>
      <c r="T256" s="2" t="inlineStr">
        <is>
          <t xml:space="preserve">Open choice (top two)</t>
        </is>
      </c>
      <c r="U256" s="2" t="s">
        <v>168</v>
      </c>
      <c r="V256" s="2" t="s">
        <v>112</v>
      </c>
      <c r="W256" s="2" t="s">
        <v>84</v>
      </c>
      <c r="X256" s="2" t="s">
        <v>113</v>
      </c>
      <c r="Y256" s="2" t="inlineStr">
        <is>
          <t xml:space="preserve">Yes (#1)</t>
        </is>
      </c>
      <c r="Z256" s="2" t="inlineStr">
        <is>
          <t xml:space="preserve">Layer 1: Quick Matcher</t>
        </is>
      </c>
      <c r="AA256" s="2" t="s">
        <v>265</v>
      </c>
      <c r="AB256" s="2" t="inlineStr">
        <is>
          <t xml:space="preserve">Self-service</t>
        </is>
      </c>
      <c r="AC256" s="2" t="s">
        <v>186</v>
      </c>
      <c r="AD256" s="2" t="s">
        <v>77</v>
      </c>
      <c r="AE256" s="2" t="s">
        <v>90</v>
      </c>
      <c r="AF256" s="2" t="s">
        <v>91</v>
      </c>
      <c r="AG256" s="2" t="s">
        <v>92</v>
      </c>
      <c r="AH256"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256" s="2" t="inlineStr">
        <is>
          <t xml:space="preserve">Data: Internal → Eligible tools: 14 → Top fit: Claude Edu</t>
        </is>
      </c>
      <c r="AJ256" s="2" t="s">
        <v>288</v>
      </c>
      <c r="AK256" s="2" t="s">
        <v>119</v>
      </c>
      <c r="AL256" s="2" t="s">
        <v>77</v>
      </c>
      <c r="AM256" s="2" t="s">
        <v>77</v>
      </c>
      <c r="AN256" s="2" t="s">
        <v>73</v>
      </c>
      <c r="AO256" s="2" t="s">
        <v>77</v>
      </c>
      <c r="AP256" s="2" t="s">
        <v>98</v>
      </c>
    </row>
    <row r="257" customFormat="false" ht="35.05" hidden="false" customHeight="false" outlineLevel="0" collapsed="false">
      <c r="A257" s="2" t="s">
        <v>1331</v>
      </c>
      <c r="B257" s="2" t="s">
        <v>168</v>
      </c>
      <c r="C257" s="2" t="s">
        <v>192</v>
      </c>
      <c r="D257" s="2" t="s">
        <v>359</v>
      </c>
      <c r="E257" s="2" t="s">
        <v>124</v>
      </c>
      <c r="F257" s="2" t="s">
        <v>214</v>
      </c>
      <c r="G257" s="2" t="s">
        <v>1332</v>
      </c>
      <c r="H257" s="2" t="s">
        <v>71</v>
      </c>
      <c r="I257" s="2" t="s">
        <v>72</v>
      </c>
      <c r="J257" s="2" t="s">
        <v>73</v>
      </c>
      <c r="K257" s="2" t="s">
        <v>216</v>
      </c>
      <c r="L257" s="2" t="s">
        <v>75</v>
      </c>
      <c r="M257" s="2" t="s">
        <v>155</v>
      </c>
      <c r="N257" s="2" t="s">
        <v>77</v>
      </c>
      <c r="O257" s="2">
        <v>14</v>
      </c>
      <c r="P257" s="2" t="inlineStr">
        <is>
          <t xml:space="preserve">ChatGPT Edu</t>
        </is>
      </c>
      <c r="Q257" s="2" t="inlineStr">
        <is>
          <t xml:space="preserve">Microsoft 365 Copilot Chat</t>
        </is>
      </c>
      <c r="R257" s="2" t="inlineStr">
        <is>
          <t xml:space="preserve">M365 Copilot: requires a license; Elicit/Scite: not approved for Internal data; Secure Enclave: requires an approved research computing project</t>
        </is>
      </c>
      <c r="S257" s="2" t="inlineStr">
        <is>
          <t xml:space="preserve">Confirm the tool works with your setup; Disability Resources can advise.</t>
        </is>
      </c>
      <c r="T257" s="2" t="inlineStr">
        <is>
          <t xml:space="preserve">Open choice (top two)</t>
        </is>
      </c>
      <c r="U257" s="2" t="s">
        <v>202</v>
      </c>
      <c r="V257" s="2" t="s">
        <v>222</v>
      </c>
      <c r="W257" s="2" t="s">
        <v>84</v>
      </c>
      <c r="X257" s="2" t="s">
        <v>223</v>
      </c>
      <c r="Y257" s="2" t="inlineStr">
        <is>
          <t xml:space="preserve">Yes (#1)</t>
        </is>
      </c>
      <c r="Z257" s="2" t="inlineStr">
        <is>
          <t xml:space="preserve">Layer 1: Quick Matcher</t>
        </is>
      </c>
      <c r="AA257" s="2" t="s">
        <v>225</v>
      </c>
      <c r="AB257" s="2" t="inlineStr">
        <is>
          <t xml:space="preserve">Self-service</t>
        </is>
      </c>
      <c r="AC257" s="2" t="s">
        <v>186</v>
      </c>
      <c r="AD257" s="2" t="s">
        <v>77</v>
      </c>
      <c r="AE257" s="2" t="s">
        <v>90</v>
      </c>
      <c r="AF257" s="2" t="s">
        <v>91</v>
      </c>
      <c r="AG257" s="2" t="s">
        <v>92</v>
      </c>
      <c r="AH257" s="2" t="inlineStr">
        <is>
          <t xml:space="preserve">Internal data with no regulatory flags, so any campus-contracted tool is eligible (personal accounts are not). ChatGPT Edu ranks first because it handles file-based data analysis, image generation and voice in one place, with study mode for learners.</t>
        </is>
      </c>
      <c r="AI257" s="2" t="inlineStr">
        <is>
          <t xml:space="preserve">Data: Internal → Eligible tools: 14 → Top fit: ChatGPT Edu</t>
        </is>
      </c>
      <c r="AJ257" s="2" t="s">
        <v>209</v>
      </c>
      <c r="AK257" s="2" t="s">
        <v>229</v>
      </c>
      <c r="AL257" s="2" t="s">
        <v>77</v>
      </c>
      <c r="AM257" s="2" t="s">
        <v>77</v>
      </c>
      <c r="AN257" s="2" t="s">
        <v>73</v>
      </c>
      <c r="AO257" s="2" t="s">
        <v>77</v>
      </c>
      <c r="AP257" s="2" t="s">
        <v>98</v>
      </c>
    </row>
    <row r="258" customFormat="false" ht="35.05" hidden="false" customHeight="false" outlineLevel="0" collapsed="false">
      <c r="A258" s="2" t="s">
        <v>1333</v>
      </c>
      <c r="B258" s="2" t="s">
        <v>65</v>
      </c>
      <c r="C258" s="2" t="s">
        <v>743</v>
      </c>
      <c r="D258" s="2" t="s">
        <v>744</v>
      </c>
      <c r="E258" s="2" t="s">
        <v>124</v>
      </c>
      <c r="F258" s="2" t="s">
        <v>69</v>
      </c>
      <c r="G258" s="2" t="s">
        <v>1334</v>
      </c>
      <c r="H258" s="2" t="s">
        <v>71</v>
      </c>
      <c r="I258" s="2" t="s">
        <v>195</v>
      </c>
      <c r="J258" s="2" t="s">
        <v>387</v>
      </c>
      <c r="K258" s="2" t="s">
        <v>746</v>
      </c>
      <c r="L258" s="2" t="s">
        <v>75</v>
      </c>
      <c r="M258" s="2" t="s">
        <v>155</v>
      </c>
      <c r="N258" s="2" t="s">
        <v>77</v>
      </c>
      <c r="O258" s="2">
        <v>14</v>
      </c>
      <c r="P258" s="2" t="inlineStr">
        <is>
          <t xml:space="preserve">Microsoft 365 Copilot (licensed)</t>
        </is>
      </c>
      <c r="Q258" s="2" t="inlineStr">
        <is>
          <t xml:space="preserve">Campus AI Platform (AWS Bedrock: multi-model chat, bot builder, API)</t>
        </is>
      </c>
      <c r="R258" s="2" t="inlineStr">
        <is>
          <t xml:space="preserve">Copilot Chat: not approved for Confidential data; ChatGPT Edu: not approved for employee records; Claude Edu: not approved for employee records</t>
        </is>
      </c>
      <c r="S258" s="2" t="inlineStr">
        <is>
          <t xml:space="preserve">Limit to people with a need to know; AI output is not a personnel decision. Confirm the tool works with your setup; Disability Resources can advise.</t>
        </is>
      </c>
      <c r="T258" s="2" t="inlineStr">
        <is>
          <t xml:space="preserve">Guided default</t>
        </is>
      </c>
      <c r="U258" s="2" t="s">
        <v>82</v>
      </c>
      <c r="V258" s="2" t="s">
        <v>83</v>
      </c>
      <c r="W258" s="2" t="s">
        <v>136</v>
      </c>
      <c r="X258" s="2" t="s">
        <v>137</v>
      </c>
      <c r="Y258" s="2" t="inlineStr">
        <is>
          <t xml:space="preserve">Yes (#1)</t>
        </is>
      </c>
      <c r="Z258" s="2" t="inlineStr">
        <is>
          <t xml:space="preserve">Layer 1: Quick Matcher</t>
        </is>
      </c>
      <c r="AA258" s="2" t="s">
        <v>1335</v>
      </c>
      <c r="AB258" s="2" t="inlineStr">
        <is>
          <t xml:space="preserve">Self-service</t>
        </is>
      </c>
      <c r="AC258" s="2" t="s">
        <v>65</v>
      </c>
      <c r="AD258" s="2" t="s">
        <v>77</v>
      </c>
      <c r="AE258" s="2" t="s">
        <v>90</v>
      </c>
      <c r="AF258" s="2" t="s">
        <v>91</v>
      </c>
      <c r="AG258" s="2" t="s">
        <v>92</v>
      </c>
      <c r="AH258" s="2" t="inlineStr">
        <is>
          <t xml:space="preserve">Employee records data is Confidential, so only tools under an institutional data agreement are eligible (M365 Copilot, Bedrock platform, Workday/ServiceNow AI). M365 Copilot ranks first because it works inside the user's own Outlook, Teams and Office files and stays within the campus tenant.</t>
        </is>
      </c>
      <c r="AI258" s="2" t="inlineStr">
        <is>
          <t xml:space="preserve">Data: Confidential (Personnel) → Eligible tools: 14 → Top fit: M365 Copilot</t>
        </is>
      </c>
      <c r="AJ258" s="2" t="s">
        <v>752</v>
      </c>
      <c r="AK258" s="2" t="s">
        <v>96</v>
      </c>
      <c r="AL258" s="2" t="s">
        <v>97</v>
      </c>
      <c r="AM258" s="2" t="s">
        <v>77</v>
      </c>
      <c r="AN258" s="2" t="s">
        <v>73</v>
      </c>
      <c r="AO258" s="2" t="s">
        <v>77</v>
      </c>
      <c r="AP258" s="2" t="s">
        <v>166</v>
      </c>
    </row>
    <row r="259" customFormat="false" ht="35.05" hidden="false" customHeight="false" outlineLevel="0" collapsed="false">
      <c r="A259" s="2" t="s">
        <v>1338</v>
      </c>
      <c r="B259" s="2" t="s">
        <v>65</v>
      </c>
      <c r="C259" s="2" t="s">
        <v>610</v>
      </c>
      <c r="D259" s="2" t="s">
        <v>611</v>
      </c>
      <c r="E259" s="2" t="s">
        <v>124</v>
      </c>
      <c r="F259" s="2" t="s">
        <v>485</v>
      </c>
      <c r="G259" s="2" t="s">
        <v>1339</v>
      </c>
      <c r="H259" s="2" t="s">
        <v>71</v>
      </c>
      <c r="I259" s="2" t="s">
        <v>260</v>
      </c>
      <c r="J259" s="2" t="s">
        <v>73</v>
      </c>
      <c r="K259" s="2" t="s">
        <v>1125</v>
      </c>
      <c r="L259" s="2" t="s">
        <v>75</v>
      </c>
      <c r="M259" s="2" t="s">
        <v>155</v>
      </c>
      <c r="N259" s="2" t="s">
        <v>77</v>
      </c>
      <c r="O259" s="2">
        <v>14</v>
      </c>
      <c r="P259" s="2" t="inlineStr">
        <is>
          <t xml:space="preserve">ChatGPT Edu</t>
        </is>
      </c>
      <c r="Q259" s="2" t="inlineStr">
        <is>
          <t xml:space="preserve">Adobe Firefly / Express</t>
        </is>
      </c>
      <c r="R259" s="2" t="inlineStr">
        <is>
          <t xml:space="preserve">Canvas AI: not available to this role; Claude Code: not available to this role; Secure Enclave: not available to this role</t>
        </is>
      </c>
      <c r="S259" s="2" t="inlineStr">
        <is>
          <t xml:space="preserve">Label AI-generated images and follow brand and copyright guidelines. Confirm the tool works with your setup; Disability Resources can advise.</t>
        </is>
      </c>
      <c r="T259" s="2" t="inlineStr">
        <is>
          <t xml:space="preserve">Open choice (top two)</t>
        </is>
      </c>
      <c r="U259" s="2" t="s">
        <v>82</v>
      </c>
      <c r="V259" s="2" t="s">
        <v>490</v>
      </c>
      <c r="W259" s="2" t="s">
        <v>263</v>
      </c>
      <c r="X259" s="2" t="s">
        <v>491</v>
      </c>
      <c r="Y259" s="2" t="inlineStr">
        <is>
          <t xml:space="preserve">Yes (#1)</t>
        </is>
      </c>
      <c r="Z259" s="2" t="inlineStr">
        <is>
          <t xml:space="preserve">Layer 1: Quick Matcher</t>
        </is>
      </c>
      <c r="AA259" s="2" t="s">
        <v>1128</v>
      </c>
      <c r="AB259" s="2" t="inlineStr">
        <is>
          <t xml:space="preserve">Self-service</t>
        </is>
      </c>
      <c r="AC259" s="2" t="s">
        <v>65</v>
      </c>
      <c r="AD259" s="2" t="s">
        <v>77</v>
      </c>
      <c r="AE259" s="2" t="s">
        <v>90</v>
      </c>
      <c r="AF259" s="2" t="s">
        <v>91</v>
      </c>
      <c r="AG259" s="2" t="s">
        <v>92</v>
      </c>
      <c r="AH259" s="2" t="inlineStr">
        <is>
          <t xml:space="preserve">Public information, so data rules do not narrow the choice. ChatGPT Edu ranks first because it handles file-based data analysis, image generation and voice in one place, with study mode for learners.</t>
        </is>
      </c>
      <c r="AI259" s="2" t="inlineStr">
        <is>
          <t xml:space="preserve">Data: Public → Eligible tools: 14 → Top fit: ChatGPT Edu</t>
        </is>
      </c>
      <c r="AJ259" s="2" t="s">
        <v>615</v>
      </c>
      <c r="AK259" s="2" t="s">
        <v>494</v>
      </c>
      <c r="AL259" s="2" t="s">
        <v>97</v>
      </c>
      <c r="AM259" s="2" t="s">
        <v>77</v>
      </c>
      <c r="AN259" s="2" t="s">
        <v>73</v>
      </c>
      <c r="AO259" s="2" t="s">
        <v>77</v>
      </c>
      <c r="AP259" s="2" t="s">
        <v>166</v>
      </c>
    </row>
    <row r="260" customFormat="false" ht="68.65" hidden="false" customHeight="false" outlineLevel="0" collapsed="false">
      <c r="A260" s="2" t="s">
        <v>1340</v>
      </c>
      <c r="B260" s="2" t="s">
        <v>148</v>
      </c>
      <c r="C260" s="2" t="s">
        <v>149</v>
      </c>
      <c r="D260" s="2" t="s">
        <v>352</v>
      </c>
      <c r="E260" s="2" t="s">
        <v>124</v>
      </c>
      <c r="F260" s="2" t="s">
        <v>532</v>
      </c>
      <c r="G260" s="2" t="s">
        <v>1341</v>
      </c>
      <c r="H260" s="2" t="s">
        <v>71</v>
      </c>
      <c r="I260" s="2" t="s">
        <v>195</v>
      </c>
      <c r="J260" s="2" t="s">
        <v>196</v>
      </c>
      <c r="K260" s="2" t="s">
        <v>596</v>
      </c>
      <c r="L260" s="2" t="s">
        <v>154</v>
      </c>
      <c r="M260" s="2" t="s">
        <v>282</v>
      </c>
      <c r="N260" s="2" t="s">
        <v>77</v>
      </c>
      <c r="O260" s="2">
        <v>14</v>
      </c>
      <c r="P260" s="2" t="inlineStr">
        <is>
          <t xml:space="preserve">Campus AI API gateway (Azure OpenAI, BAA-covered)</t>
        </is>
      </c>
      <c r="Q260" s="2" t="inlineStr">
        <is>
          <t xml:space="preserve">Campus AI Platform (AWS Bedrock: multi-model chat, bot builder, API)</t>
        </is>
      </c>
      <c r="R260" s="2" t="inlineStr">
        <is>
          <t xml:space="preserve">Copilot Chat: not approved for Confidential data; NotebookLM: not approved for Confidential data; Canvas AI: not available to this role</t>
        </is>
      </c>
      <c r="S260" s="2" t="inlineStr">
        <is>
          <t xml:space="preserve">Share only the minimum student data the task needs; never use a personal AI account for student records. Work on a branch or sandbox and review every change before it merges or runs in production. Register the bot or integration with IT and name an owner for monitoring and retirement. Confirm the tool works with your setup; Disability Resources can advise.</t>
        </is>
      </c>
      <c r="T260" s="2" t="inlineStr">
        <is>
          <t xml:space="preserve">Guided default</t>
        </is>
      </c>
      <c r="U260" s="2" t="s">
        <v>82</v>
      </c>
      <c r="V260" s="2" t="s">
        <v>427</v>
      </c>
      <c r="W260" s="2" t="s">
        <v>136</v>
      </c>
      <c r="X260" s="2" t="s">
        <v>537</v>
      </c>
      <c r="Y260" s="2" t="inlineStr">
        <is>
          <t xml:space="preserve">No</t>
        </is>
      </c>
      <c r="Z260" s="2" t="inlineStr">
        <is>
          <t xml:space="preserve">Layer 3: Consultation / custom request</t>
        </is>
      </c>
      <c r="AA260" s="2" t="s">
        <v>343</v>
      </c>
      <c r="AB260" s="2" t="inlineStr">
        <is>
          <t xml:space="preserve">AI governance lead (Moderate band)</t>
        </is>
      </c>
      <c r="AC260" s="2" t="s">
        <v>65</v>
      </c>
      <c r="AD260" s="2" t="s">
        <v>77</v>
      </c>
      <c r="AE260" s="2" t="s">
        <v>345</v>
      </c>
      <c r="AF260" s="2" t="s">
        <v>539</v>
      </c>
      <c r="AG260" s="2" t="s">
        <v>1033</v>
      </c>
      <c r="AH260" s="2" t="inlineStr">
        <is>
          <t xml:space="preserve">Student records data is Confidential, so only tools under an institutional data agreement are eligible (AI API gateway, Bedrock platform, Copilot Studio, ChatGPT Edu). AI API gateway ranks first because it gives developers API access to frontier models under the campus contract and BAA, so data handling is covered at scale.</t>
        </is>
      </c>
      <c r="AI260" s="2" t="inlineStr">
        <is>
          <t xml:space="preserve">Data: Confidential (FERPA) → Eligible tools: 14 → Top fit: AI API gateway</t>
        </is>
      </c>
      <c r="AJ260" s="2" t="s">
        <v>164</v>
      </c>
      <c r="AK260" s="2" t="s">
        <v>544</v>
      </c>
      <c r="AL260" s="2" t="s">
        <v>97</v>
      </c>
      <c r="AM260" s="2" t="s">
        <v>77</v>
      </c>
      <c r="AN260" s="2" t="s">
        <v>73</v>
      </c>
      <c r="AO260" s="2" t="s">
        <v>77</v>
      </c>
      <c r="AP260" s="2" t="s">
        <v>350</v>
      </c>
    </row>
    <row r="261" customFormat="false" ht="46.25" hidden="false" customHeight="false" outlineLevel="0" collapsed="false">
      <c r="A261" s="2" t="s">
        <v>1343</v>
      </c>
      <c r="B261" s="2" t="s">
        <v>168</v>
      </c>
      <c r="C261" s="2" t="s">
        <v>322</v>
      </c>
      <c r="D261" s="2" t="s">
        <v>232</v>
      </c>
      <c r="E261" s="2" t="s">
        <v>103</v>
      </c>
      <c r="F261" s="2" t="s">
        <v>313</v>
      </c>
      <c r="G261" s="2" t="s">
        <v>1344</v>
      </c>
      <c r="H261" s="2" t="s">
        <v>755</v>
      </c>
      <c r="I261" s="2" t="s">
        <v>72</v>
      </c>
      <c r="J261" s="2" t="s">
        <v>73</v>
      </c>
      <c r="K261" s="2" t="s">
        <v>354</v>
      </c>
      <c r="L261" s="2" t="s">
        <v>75</v>
      </c>
      <c r="M261" s="2" t="s">
        <v>155</v>
      </c>
      <c r="N261" s="2" t="s">
        <v>77</v>
      </c>
      <c r="O261" s="2">
        <v>14</v>
      </c>
      <c r="P261" s="2" t="inlineStr">
        <is>
          <t xml:space="preserve">Claude for Education</t>
        </is>
      </c>
      <c r="Q261" s="2" t="inlineStr">
        <is>
          <t xml:space="preserve">ChatGPT Edu</t>
        </is>
      </c>
      <c r="R261" s="2" t="inlineStr">
        <is>
          <t xml:space="preserve">Copilot Chat: course allows only specified, guided uses; M365 Copilot: requires a license; Canvas AI: not available to this role</t>
        </is>
      </c>
      <c r="S261" s="2" t="inlineStr">
        <is>
          <t xml:space="preserve">Stay within the uses the syllabus allows (explanation, practice, feedback); do not submit AI-written text. Confirm the tool works with your setup; Disability Resources can advise. Point to the campus AI basics training.</t>
        </is>
      </c>
      <c r="T261" s="2" t="inlineStr">
        <is>
          <t xml:space="preserve">Guided default</t>
        </is>
      </c>
      <c r="U261" s="2" t="s">
        <v>168</v>
      </c>
      <c r="V261" s="2" t="s">
        <v>159</v>
      </c>
      <c r="W261" s="2" t="s">
        <v>84</v>
      </c>
      <c r="X261" s="2" t="s">
        <v>160</v>
      </c>
      <c r="Y261" s="2" t="inlineStr">
        <is>
          <t xml:space="preserve">Yes (#1)</t>
        </is>
      </c>
      <c r="Z261" s="2" t="inlineStr">
        <is>
          <t xml:space="preserve">Layer 1: Quick Matcher</t>
        </is>
      </c>
      <c r="AA261" s="2" t="s">
        <v>821</v>
      </c>
      <c r="AB261" s="2" t="inlineStr">
        <is>
          <t xml:space="preserve">Self-service</t>
        </is>
      </c>
      <c r="AC261" s="2" t="s">
        <v>186</v>
      </c>
      <c r="AD261" s="2" t="s">
        <v>97</v>
      </c>
      <c r="AE261" s="2" t="s">
        <v>90</v>
      </c>
      <c r="AF261" s="2" t="s">
        <v>91</v>
      </c>
      <c r="AG261" s="2" t="s">
        <v>92</v>
      </c>
      <c r="AH261" s="2" t="inlineStr">
        <is>
          <t xml:space="preserve">Internal data with no regulatory flags, so any campus-contracted tool is eligible (personal accounts are not). The course allows only guided uses, so tools that just produce finished work are set aside. Claude Edu ranks first because it is strong on long documents, careful writing feedback and code, and its Learning mode guides rather than answers.</t>
        </is>
      </c>
      <c r="AI261" s="2" t="inlineStr">
        <is>
          <t xml:space="preserve">Data: Internal → Course policy: Limited → Eligible tools: 14 → Top fit: Claude Edu</t>
        </is>
      </c>
      <c r="AJ261" s="2" t="s">
        <v>327</v>
      </c>
      <c r="AK261" s="2" t="s">
        <v>320</v>
      </c>
      <c r="AL261" s="2" t="s">
        <v>77</v>
      </c>
      <c r="AM261" s="2" t="s">
        <v>77</v>
      </c>
      <c r="AN261" s="2" t="s">
        <v>73</v>
      </c>
      <c r="AO261" s="2" t="s">
        <v>77</v>
      </c>
      <c r="AP261" s="2" t="s">
        <v>166</v>
      </c>
    </row>
    <row r="262" customFormat="false" ht="35.05" hidden="false" customHeight="false" outlineLevel="0" collapsed="false">
      <c r="A262" s="2" t="s">
        <v>1347</v>
      </c>
      <c r="B262" s="2" t="s">
        <v>168</v>
      </c>
      <c r="C262" s="2" t="s">
        <v>169</v>
      </c>
      <c r="D262" s="2" t="s">
        <v>649</v>
      </c>
      <c r="E262" s="2" t="s">
        <v>124</v>
      </c>
      <c r="F262" s="2" t="s">
        <v>125</v>
      </c>
      <c r="G262" s="2" t="s">
        <v>1348</v>
      </c>
      <c r="H262" s="2" t="s">
        <v>71</v>
      </c>
      <c r="I262" s="2" t="s">
        <v>195</v>
      </c>
      <c r="J262" s="2" t="s">
        <v>294</v>
      </c>
      <c r="K262" s="2" t="s">
        <v>197</v>
      </c>
      <c r="L262" s="2" t="s">
        <v>75</v>
      </c>
      <c r="M262" s="2" t="s">
        <v>107</v>
      </c>
      <c r="N262" s="2" t="s">
        <v>77</v>
      </c>
      <c r="O262" s="2">
        <v>14</v>
      </c>
      <c r="P262" s="2" t="inlineStr">
        <is>
          <t xml:space="preserve">ChatGPT Edu</t>
        </is>
      </c>
      <c r="Q262" s="2" t="inlineStr">
        <is>
          <t xml:space="preserve">Campus AI Platform (AWS Bedrock: multi-model chat, bot builder, API)</t>
        </is>
      </c>
      <c r="R262" s="2" t="inlineStr">
        <is>
          <t xml:space="preserve">Copilot Chat: not approved for Confidential data; M365 Copilot: requires a license; NotebookLM: not approved for Confidential data</t>
        </is>
      </c>
      <c r="S262" s="2" t="inlineStr">
        <is>
          <t xml:space="preserve">Confirm the IRB protocol and consent language cover AI processing of participant data. Confirm the tool works with your setup; Disability Resources can advise.</t>
        </is>
      </c>
      <c r="T262" s="2" t="inlineStr">
        <is>
          <t xml:space="preserve">Guided default</t>
        </is>
      </c>
      <c r="U262" s="2" t="s">
        <v>168</v>
      </c>
      <c r="V262" s="2" t="s">
        <v>83</v>
      </c>
      <c r="W262" s="2" t="s">
        <v>136</v>
      </c>
      <c r="X262" s="2" t="s">
        <v>297</v>
      </c>
      <c r="Y262" s="2" t="inlineStr">
        <is>
          <t xml:space="preserve">Yes (#1)</t>
        </is>
      </c>
      <c r="Z262" s="2" t="inlineStr">
        <is>
          <t xml:space="preserve">Layer 1: Quick Matcher</t>
        </is>
      </c>
      <c r="AA262" s="2" t="s">
        <v>298</v>
      </c>
      <c r="AB262" s="2" t="inlineStr">
        <is>
          <t xml:space="preserve">Self-service</t>
        </is>
      </c>
      <c r="AC262" s="2" t="s">
        <v>186</v>
      </c>
      <c r="AD262" s="2" t="s">
        <v>77</v>
      </c>
      <c r="AE262" s="2" t="s">
        <v>90</v>
      </c>
      <c r="AF262" s="2" t="s">
        <v>91</v>
      </c>
      <c r="AG262" s="2" t="s">
        <v>92</v>
      </c>
      <c r="AH262" s="2" t="inlineStr">
        <is>
          <t xml:space="preserve">Research participants data is Confidential, so only tools under an institutional data agreement are eligible (ChatGPT Edu, Bedrock platform, Claude Edu, AI API gateway). ChatGPT Edu ranks first because it handles file-based data analysis, image generation and voice in one place, with study mode for learners.</t>
        </is>
      </c>
      <c r="AI262" s="2" t="inlineStr">
        <is>
          <t xml:space="preserve">Data: Confidential (Human subjects) → Eligible tools: 14 → Top fit: ChatGPT Edu</t>
        </is>
      </c>
      <c r="AJ262" s="2" t="s">
        <v>189</v>
      </c>
      <c r="AK262" s="2" t="s">
        <v>145</v>
      </c>
      <c r="AL262" s="2" t="s">
        <v>77</v>
      </c>
      <c r="AM262" s="2" t="s">
        <v>77</v>
      </c>
      <c r="AN262" s="2" t="s">
        <v>73</v>
      </c>
      <c r="AO262" s="2" t="s">
        <v>77</v>
      </c>
      <c r="AP262" s="2" t="s">
        <v>98</v>
      </c>
    </row>
    <row r="263" customFormat="false" ht="35.05" hidden="false" customHeight="false" outlineLevel="0" collapsed="false">
      <c r="A263" s="2" t="s">
        <v>1350</v>
      </c>
      <c r="B263" s="2" t="s">
        <v>65</v>
      </c>
      <c r="C263" s="2" t="s">
        <v>303</v>
      </c>
      <c r="D263" s="2" t="s">
        <v>304</v>
      </c>
      <c r="E263" s="2" t="s">
        <v>68</v>
      </c>
      <c r="F263" s="2" t="s">
        <v>360</v>
      </c>
      <c r="G263" s="2" t="s">
        <v>1351</v>
      </c>
      <c r="H263" s="2" t="s">
        <v>71</v>
      </c>
      <c r="I263" s="2" t="s">
        <v>260</v>
      </c>
      <c r="J263" s="2" t="s">
        <v>73</v>
      </c>
      <c r="K263" s="2" t="s">
        <v>929</v>
      </c>
      <c r="L263" s="2" t="s">
        <v>75</v>
      </c>
      <c r="M263" s="2" t="s">
        <v>217</v>
      </c>
      <c r="N263" s="2" t="s">
        <v>77</v>
      </c>
      <c r="O263" s="2">
        <v>14</v>
      </c>
      <c r="P263" s="2" t="inlineStr">
        <is>
          <t xml:space="preserve">Elicit / Scite (library-licensed literature tools)</t>
        </is>
      </c>
      <c r="Q263" s="2" t="inlineStr">
        <is>
          <t xml:space="preserve">ChatGPT Edu</t>
        </is>
      </c>
      <c r="R263" s="2" t="inlineStr">
        <is>
          <t xml:space="preserve">Canvas AI: not available to this role; Claude Code: not available to this role; Secure Enclave: not available to this role</t>
        </is>
      </c>
      <c r="S263" s="2" t="inlineStr">
        <is>
          <t xml:space="preserve">Confirm the tool works with your setup; Disability Resources can advise.</t>
        </is>
      </c>
      <c r="T263" s="2" t="inlineStr">
        <is>
          <t xml:space="preserve">Default, alternatives allowed</t>
        </is>
      </c>
      <c r="U263" s="2" t="s">
        <v>82</v>
      </c>
      <c r="V263" s="2" t="s">
        <v>365</v>
      </c>
      <c r="W263" s="2" t="s">
        <v>263</v>
      </c>
      <c r="X263" s="2" t="s">
        <v>366</v>
      </c>
      <c r="Y263" s="2" t="inlineStr">
        <is>
          <t xml:space="preserve">Yes (#1)</t>
        </is>
      </c>
      <c r="Z263" s="2" t="inlineStr">
        <is>
          <t xml:space="preserve">Layer 1: Quick Matcher</t>
        </is>
      </c>
      <c r="AA263" s="2" t="s">
        <v>367</v>
      </c>
      <c r="AB263" s="2" t="inlineStr">
        <is>
          <t xml:space="preserve">Self-service</t>
        </is>
      </c>
      <c r="AC263" s="2" t="s">
        <v>65</v>
      </c>
      <c r="AD263" s="2" t="s">
        <v>77</v>
      </c>
      <c r="AE263" s="2" t="s">
        <v>90</v>
      </c>
      <c r="AF263" s="2" t="s">
        <v>91</v>
      </c>
      <c r="AG263" s="2" t="s">
        <v>92</v>
      </c>
      <c r="AH263" s="2" t="inlineStr">
        <is>
          <t xml:space="preserve">Public information, so data rules do not narrow the choice. Elicit/Scite ranks first because it searches the scholarly literature directly and shows whether papers support or contrast a claim, which limits invented citations.</t>
        </is>
      </c>
      <c r="AI263" s="2" t="inlineStr">
        <is>
          <t xml:space="preserve">Data: Public → Eligible tools: 14 → Top fit: Elicit/Scite</t>
        </is>
      </c>
      <c r="AJ263" s="2" t="s">
        <v>310</v>
      </c>
      <c r="AK263" s="2" t="s">
        <v>370</v>
      </c>
      <c r="AL263" s="2" t="s">
        <v>97</v>
      </c>
      <c r="AM263" s="2" t="s">
        <v>77</v>
      </c>
      <c r="AN263" s="2" t="s">
        <v>73</v>
      </c>
      <c r="AO263" s="2" t="s">
        <v>77</v>
      </c>
      <c r="AP263" s="2" t="s">
        <v>166</v>
      </c>
    </row>
    <row r="264" customFormat="false" ht="35.05" hidden="false" customHeight="false" outlineLevel="0" collapsed="false">
      <c r="A264" s="2" t="s">
        <v>1353</v>
      </c>
      <c r="B264" s="2" t="s">
        <v>121</v>
      </c>
      <c r="C264" s="2" t="s">
        <v>122</v>
      </c>
      <c r="D264" s="2" t="s">
        <v>411</v>
      </c>
      <c r="E264" s="2" t="s">
        <v>124</v>
      </c>
      <c r="F264" s="2" t="s">
        <v>360</v>
      </c>
      <c r="G264" s="2" t="s">
        <v>1354</v>
      </c>
      <c r="H264" s="2" t="s">
        <v>71</v>
      </c>
      <c r="I264" s="2" t="s">
        <v>260</v>
      </c>
      <c r="J264" s="2" t="s">
        <v>73</v>
      </c>
      <c r="K264" s="2" t="s">
        <v>197</v>
      </c>
      <c r="L264" s="2" t="s">
        <v>75</v>
      </c>
      <c r="M264" s="2" t="s">
        <v>76</v>
      </c>
      <c r="N264" s="2" t="s">
        <v>77</v>
      </c>
      <c r="O264" s="2">
        <v>14</v>
      </c>
      <c r="P264" s="2" t="inlineStr">
        <is>
          <t xml:space="preserve">Elicit / Scite (library-licensed literature tools)</t>
        </is>
      </c>
      <c r="Q264" s="2" t="inlineStr">
        <is>
          <t xml:space="preserve">ChatGPT Edu</t>
        </is>
      </c>
      <c r="R264" s="2" t="inlineStr">
        <is>
          <t xml:space="preserve">Secure Enclave: requires an approved research computing project; Copilot Studio: not available to this role; Workday/ServiceNow AI: not available to this role</t>
        </is>
      </c>
      <c r="S264" s="2" t="inlineStr">
        <is>
          <t xml:space="preserve">Verify every citation and factual claim against the source. Ask the tool to explain in your first language when useful, and double-check translated key terms.</t>
        </is>
      </c>
      <c r="T264" s="2" t="inlineStr">
        <is>
          <t xml:space="preserve">Default, alternatives allowed</t>
        </is>
      </c>
      <c r="U264" s="2" t="s">
        <v>135</v>
      </c>
      <c r="V264" s="2" t="s">
        <v>365</v>
      </c>
      <c r="W264" s="2" t="s">
        <v>263</v>
      </c>
      <c r="X264" s="2" t="s">
        <v>366</v>
      </c>
      <c r="Y264" s="2" t="inlineStr">
        <is>
          <t xml:space="preserve">Yes (#1)</t>
        </is>
      </c>
      <c r="Z264" s="2" t="inlineStr">
        <is>
          <t xml:space="preserve">Layer 1: Quick Matcher</t>
        </is>
      </c>
      <c r="AA264" s="2" t="s">
        <v>367</v>
      </c>
      <c r="AB264" s="2" t="inlineStr">
        <is>
          <t xml:space="preserve">Self-service</t>
        </is>
      </c>
      <c r="AC264" s="2" t="s">
        <v>121</v>
      </c>
      <c r="AD264" s="2" t="s">
        <v>77</v>
      </c>
      <c r="AE264" s="2" t="s">
        <v>90</v>
      </c>
      <c r="AF264" s="2" t="s">
        <v>91</v>
      </c>
      <c r="AG264" s="2" t="s">
        <v>92</v>
      </c>
      <c r="AH264" s="2" t="inlineStr">
        <is>
          <t xml:space="preserve">Public information, so data rules do not narrow the choice. Elicit/Scite ranks first because it searches the scholarly literature directly and shows whether papers support or contrast a claim, which limits invented citations.</t>
        </is>
      </c>
      <c r="AI264" s="2" t="inlineStr">
        <is>
          <t xml:space="preserve">Data: Public → Eligible tools: 14 → Top fit: Elicit/Scite</t>
        </is>
      </c>
      <c r="AJ264" s="2" t="s">
        <v>144</v>
      </c>
      <c r="AK264" s="2" t="s">
        <v>370</v>
      </c>
      <c r="AL264" s="2" t="s">
        <v>97</v>
      </c>
      <c r="AM264" s="2" t="s">
        <v>77</v>
      </c>
      <c r="AN264" s="2" t="s">
        <v>73</v>
      </c>
      <c r="AO264" s="2" t="s">
        <v>77</v>
      </c>
      <c r="AP264" s="2" t="s">
        <v>166</v>
      </c>
    </row>
    <row r="265" customFormat="false" ht="35.05" hidden="false" customHeight="false" outlineLevel="0" collapsed="false">
      <c r="A265" s="2" t="s">
        <v>1357</v>
      </c>
      <c r="B265" s="2" t="s">
        <v>65</v>
      </c>
      <c r="C265" s="2" t="s">
        <v>506</v>
      </c>
      <c r="D265" s="2" t="s">
        <v>507</v>
      </c>
      <c r="E265" s="2" t="s">
        <v>68</v>
      </c>
      <c r="F265" s="2" t="s">
        <v>104</v>
      </c>
      <c r="G265" s="2" t="s">
        <v>508</v>
      </c>
      <c r="H265" s="2" t="s">
        <v>71</v>
      </c>
      <c r="I265" s="2" t="s">
        <v>127</v>
      </c>
      <c r="J265" s="2" t="s">
        <v>509</v>
      </c>
      <c r="K265" s="2" t="s">
        <v>197</v>
      </c>
      <c r="L265" s="2" t="s">
        <v>75</v>
      </c>
      <c r="M265" s="2" t="s">
        <v>155</v>
      </c>
      <c r="N265" s="2" t="s">
        <v>97</v>
      </c>
      <c r="O265" s="2">
        <v>14</v>
      </c>
      <c r="P265" s="2" t="inlineStr">
        <is>
          <t xml:space="preserve">No AI tool (use approved non-AI process)</t>
        </is>
      </c>
      <c r="Q265" s="2" t="inlineStr">
        <is>
          <t xml:space="preserve">After redacting social security numbers: Bedrock platform</t>
        </is>
      </c>
      <c r="R265" s="2" t="inlineStr">
        <is>
          <t xml:space="preserve">Copilot Chat: not approved for Restricted data; M365 Copilot: not approved for Restricted data; ChatGPT Edu: not approved for Restricted data</t>
        </is>
      </c>
      <c r="S265" s="2" t="inlineStr">
        <is>
          <t xml:space="preserve">Redact before uploading; keep the original in the system of record.</t>
        </is>
      </c>
      <c r="T265" s="2" t="inlineStr">
        <is>
          <t xml:space="preserve">Not permitted until redacted</t>
        </is>
      </c>
      <c r="U265" s="2" t="s">
        <v>82</v>
      </c>
      <c r="V265" s="2" t="s">
        <v>112</v>
      </c>
      <c r="W265" s="2" t="s">
        <v>136</v>
      </c>
      <c r="X265" s="2" t="s">
        <v>237</v>
      </c>
      <c r="Y265" s="2" t="inlineStr">
        <is>
          <t xml:space="preserve">No tool</t>
        </is>
      </c>
      <c r="Z265" s="2" t="inlineStr">
        <is>
          <t xml:space="preserve">Layer 3: Consultation / custom request</t>
        </is>
      </c>
      <c r="AA265" s="2" t="s">
        <v>514</v>
      </c>
      <c r="AB265" s="2" t="inlineStr">
        <is>
          <t xml:space="preserve">Information Security Office</t>
        </is>
      </c>
      <c r="AC265" s="2" t="s">
        <v>65</v>
      </c>
      <c r="AD265" s="2" t="s">
        <v>141</v>
      </c>
      <c r="AE265" s="2" t="s">
        <v>90</v>
      </c>
      <c r="AF265" s="2" t="s">
        <v>91</v>
      </c>
      <c r="AG265" s="2" t="s">
        <v>92</v>
      </c>
      <c r="AH265" s="2" t="inlineStr">
        <is>
          <t xml:space="preserve">Social Security numbers cannot go into any AI tool. Redact them before any AI-assisted review. Once that is done the file is Confidential, and Bedrock platform is eligible.</t>
        </is>
      </c>
      <c r="AI265" s="2" t="inlineStr">
        <is>
          <t xml:space="preserve">Data: Restricted (GLBA, SSN) → Eligible tools: 14</t>
        </is>
      </c>
      <c r="AJ265" s="2" t="s">
        <v>518</v>
      </c>
      <c r="AK265" s="2" t="s">
        <v>119</v>
      </c>
      <c r="AL265" s="2" t="s">
        <v>97</v>
      </c>
      <c r="AM265" s="2" t="s">
        <v>77</v>
      </c>
      <c r="AN265" s="2" t="s">
        <v>73</v>
      </c>
      <c r="AO265" s="2" t="s">
        <v>77</v>
      </c>
      <c r="AP265" s="2" t="s">
        <v>146</v>
      </c>
    </row>
    <row r="266" customFormat="false" ht="35.05" hidden="false" customHeight="false" outlineLevel="0" collapsed="false">
      <c r="A266" s="2" t="s">
        <v>1358</v>
      </c>
      <c r="B266" s="2" t="s">
        <v>168</v>
      </c>
      <c r="C266" s="2" t="s">
        <v>169</v>
      </c>
      <c r="D266" s="2" t="s">
        <v>411</v>
      </c>
      <c r="E266" s="2" t="s">
        <v>103</v>
      </c>
      <c r="F266" s="2" t="s">
        <v>500</v>
      </c>
      <c r="G266" s="2" t="s">
        <v>1359</v>
      </c>
      <c r="H266" s="2" t="s">
        <v>71</v>
      </c>
      <c r="I266" s="2" t="s">
        <v>260</v>
      </c>
      <c r="J266" s="2" t="s">
        <v>73</v>
      </c>
      <c r="K266" s="2" t="s">
        <v>197</v>
      </c>
      <c r="L266" s="2" t="s">
        <v>75</v>
      </c>
      <c r="M266" s="2" t="s">
        <v>282</v>
      </c>
      <c r="N266" s="2" t="s">
        <v>77</v>
      </c>
      <c r="O266" s="2">
        <v>14</v>
      </c>
      <c r="P266" s="2" t="inlineStr">
        <is>
          <t xml:space="preserve">ChatGPT Edu</t>
        </is>
      </c>
      <c r="Q266" s="2" t="inlineStr">
        <is>
          <t xml:space="preserve">Claude for Education</t>
        </is>
      </c>
      <c r="R266" s="2" t="inlineStr">
        <is>
          <t xml:space="preserve">M365 Copilot: requires a license; Canvas AI: not available to this role; Claude Code: needs advanced proficiency and training first</t>
        </is>
      </c>
      <c r="S266" s="2" t="inlineStr">
        <is>
          <t xml:space="preserve">Verify every citation and factual claim against the source. Confirm the tool works with your setup; Disability Resources can advise. Point to the campus AI basics training.</t>
        </is>
      </c>
      <c r="T266" s="2" t="inlineStr">
        <is>
          <t xml:space="preserve">Guided default</t>
        </is>
      </c>
      <c r="U266" s="2" t="s">
        <v>168</v>
      </c>
      <c r="V266" s="2" t="s">
        <v>83</v>
      </c>
      <c r="W266" s="2" t="s">
        <v>263</v>
      </c>
      <c r="X266" s="2" t="s">
        <v>223</v>
      </c>
      <c r="Y266" s="2" t="inlineStr">
        <is>
          <t xml:space="preserve">Yes (#1)</t>
        </is>
      </c>
      <c r="Z266" s="2" t="inlineStr">
        <is>
          <t xml:space="preserve">Layer 1: Quick Matcher</t>
        </is>
      </c>
      <c r="AA266" s="2" t="s">
        <v>298</v>
      </c>
      <c r="AB266" s="2" t="inlineStr">
        <is>
          <t xml:space="preserve">Self-service</t>
        </is>
      </c>
      <c r="AC266" s="2" t="s">
        <v>186</v>
      </c>
      <c r="AD266" s="2" t="s">
        <v>77</v>
      </c>
      <c r="AE266" s="2" t="s">
        <v>90</v>
      </c>
      <c r="AF266" s="2" t="s">
        <v>91</v>
      </c>
      <c r="AG266" s="2" t="s">
        <v>92</v>
      </c>
      <c r="AH266" s="2" t="inlineStr">
        <is>
          <t xml:space="preserve">Public information, so data rules do not narrow the choice. ChatGPT Edu ranks first because it handles file-based data analysis, image generation and voice in one place, with study mode for learners.</t>
        </is>
      </c>
      <c r="AI266" s="2" t="inlineStr">
        <is>
          <t xml:space="preserve">Data: Public → Eligible tools: 14 → Top fit: ChatGPT Edu</t>
        </is>
      </c>
      <c r="AJ266" s="2" t="s">
        <v>189</v>
      </c>
      <c r="AK266" s="2" t="s">
        <v>504</v>
      </c>
      <c r="AL266" s="2" t="s">
        <v>77</v>
      </c>
      <c r="AM266" s="2" t="s">
        <v>77</v>
      </c>
      <c r="AN266" s="2" t="s">
        <v>73</v>
      </c>
      <c r="AO266" s="2" t="s">
        <v>77</v>
      </c>
      <c r="AP266" s="2" t="s">
        <v>98</v>
      </c>
    </row>
    <row r="267" customFormat="false" ht="46.25" hidden="false" customHeight="false" outlineLevel="0" collapsed="false">
      <c r="A267" s="2" t="s">
        <v>1361</v>
      </c>
      <c r="B267" s="2" t="s">
        <v>168</v>
      </c>
      <c r="C267" s="2" t="s">
        <v>322</v>
      </c>
      <c r="D267" s="2" t="s">
        <v>1150</v>
      </c>
      <c r="E267" s="2" t="s">
        <v>68</v>
      </c>
      <c r="F267" s="2" t="s">
        <v>453</v>
      </c>
      <c r="G267" s="2" t="s">
        <v>1362</v>
      </c>
      <c r="H267" s="2" t="s">
        <v>755</v>
      </c>
      <c r="I267" s="2" t="s">
        <v>260</v>
      </c>
      <c r="J267" s="2" t="s">
        <v>73</v>
      </c>
      <c r="K267" s="2" t="s">
        <v>197</v>
      </c>
      <c r="L267" s="2" t="s">
        <v>75</v>
      </c>
      <c r="M267" s="2" t="s">
        <v>155</v>
      </c>
      <c r="N267" s="2" t="s">
        <v>77</v>
      </c>
      <c r="O267" s="2">
        <v>14</v>
      </c>
      <c r="P267" s="2" t="inlineStr">
        <is>
          <t xml:space="preserve">ChatGPT Edu</t>
        </is>
      </c>
      <c r="Q267" s="2" t="inlineStr">
        <is>
          <t xml:space="preserve">Claude for Education</t>
        </is>
      </c>
      <c r="R267" s="2" t="inlineStr">
        <is>
          <t xml:space="preserve">Copilot Chat: course allows only specified, guided uses; M365 Copilot: requires a license; Canvas AI: not available to this role</t>
        </is>
      </c>
      <c r="S267" s="2" t="inlineStr">
        <is>
          <t xml:space="preserve">Stay within the uses the syllabus allows (explanation, practice, feedback); do not submit AI-written text. Confirm the tool works with your setup; Disability Resources can advise.</t>
        </is>
      </c>
      <c r="T267" s="2" t="inlineStr">
        <is>
          <t xml:space="preserve">Open choice (top two)</t>
        </is>
      </c>
      <c r="U267" s="2" t="s">
        <v>168</v>
      </c>
      <c r="V267" s="2" t="s">
        <v>455</v>
      </c>
      <c r="W267" s="2" t="s">
        <v>263</v>
      </c>
      <c r="X267" s="2" t="s">
        <v>223</v>
      </c>
      <c r="Y267" s="2" t="inlineStr">
        <is>
          <t xml:space="preserve">Yes (#1)</t>
        </is>
      </c>
      <c r="Z267" s="2" t="inlineStr">
        <is>
          <t xml:space="preserve">Layer 1: Quick Matcher</t>
        </is>
      </c>
      <c r="AA267" s="2" t="s">
        <v>758</v>
      </c>
      <c r="AB267" s="2" t="inlineStr">
        <is>
          <t xml:space="preserve">Self-service</t>
        </is>
      </c>
      <c r="AC267" s="2" t="s">
        <v>186</v>
      </c>
      <c r="AD267" s="2" t="s">
        <v>77</v>
      </c>
      <c r="AE267" s="2" t="s">
        <v>90</v>
      </c>
      <c r="AF267" s="2" t="s">
        <v>91</v>
      </c>
      <c r="AG267" s="2" t="s">
        <v>92</v>
      </c>
      <c r="AH267" s="2" t="inlineStr">
        <is>
          <t xml:space="preserve">Public information, so data rules do not narrow the choice. The course allows only guided uses, so tools that just produce finished work are set aside. ChatGPT Edu ranks first because it handles file-based data analysis, image generation and voice in one place, with study mode for learners.</t>
        </is>
      </c>
      <c r="AI267" s="2" t="inlineStr">
        <is>
          <t xml:space="preserve">Data: Public → Course policy: Limited → Eligible tools: 14 → Top fit: ChatGPT Edu</t>
        </is>
      </c>
      <c r="AJ267" s="2" t="s">
        <v>327</v>
      </c>
      <c r="AK267" s="2" t="s">
        <v>459</v>
      </c>
      <c r="AL267" s="2" t="s">
        <v>77</v>
      </c>
      <c r="AM267" s="2" t="s">
        <v>77</v>
      </c>
      <c r="AN267" s="2" t="s">
        <v>73</v>
      </c>
      <c r="AO267" s="2" t="s">
        <v>77</v>
      </c>
      <c r="AP267" s="2" t="s">
        <v>166</v>
      </c>
    </row>
    <row r="268" customFormat="false" ht="46.25" hidden="false" customHeight="false" outlineLevel="0" collapsed="false">
      <c r="A268" s="2" t="s">
        <v>1365</v>
      </c>
      <c r="B268" s="2" t="s">
        <v>168</v>
      </c>
      <c r="C268" s="2" t="s">
        <v>169</v>
      </c>
      <c r="D268" s="2" t="s">
        <v>411</v>
      </c>
      <c r="E268" s="2" t="s">
        <v>68</v>
      </c>
      <c r="F268" s="2" t="s">
        <v>313</v>
      </c>
      <c r="G268" s="2" t="s">
        <v>1366</v>
      </c>
      <c r="H268" s="2" t="s">
        <v>71</v>
      </c>
      <c r="I268" s="2" t="s">
        <v>72</v>
      </c>
      <c r="J268" s="2" t="s">
        <v>73</v>
      </c>
      <c r="K268" s="2" t="s">
        <v>153</v>
      </c>
      <c r="L268" s="2" t="s">
        <v>154</v>
      </c>
      <c r="M268" s="2" t="s">
        <v>217</v>
      </c>
      <c r="N268" s="2" t="s">
        <v>77</v>
      </c>
      <c r="O268" s="2">
        <v>14</v>
      </c>
      <c r="P268" s="2" t="inlineStr">
        <is>
          <t xml:space="preserve">Claude for Education</t>
        </is>
      </c>
      <c r="Q268" s="2" t="inlineStr">
        <is>
          <t xml:space="preserve">GitHub Copilot (Education/Business)</t>
        </is>
      </c>
      <c r="R268" s="2" t="inlineStr">
        <is>
          <t xml:space="preserve">M365 Copilot: requires a license; Canvas AI: not available to this role; Claude Code: needs advanced proficiency and training first</t>
        </is>
      </c>
      <c r="S268" s="2" t="inlineStr">
        <is>
          <t xml:space="preserve">Confirm the tool works with your setup; Disability Resources can advise.</t>
        </is>
      </c>
      <c r="T268" s="2" t="inlineStr">
        <is>
          <t xml:space="preserve">Open choice (top two)</t>
        </is>
      </c>
      <c r="U268" s="2" t="s">
        <v>168</v>
      </c>
      <c r="V268" s="2" t="s">
        <v>159</v>
      </c>
      <c r="W268" s="2" t="s">
        <v>84</v>
      </c>
      <c r="X268" s="2" t="s">
        <v>160</v>
      </c>
      <c r="Y268" s="2" t="inlineStr">
        <is>
          <t xml:space="preserve">Yes (#1)</t>
        </is>
      </c>
      <c r="Z268" s="2" t="inlineStr">
        <is>
          <t xml:space="preserve">Layer 1: Quick Matcher</t>
        </is>
      </c>
      <c r="AA268" s="2" t="s">
        <v>317</v>
      </c>
      <c r="AB268" s="2" t="inlineStr">
        <is>
          <t xml:space="preserve">Self-service</t>
        </is>
      </c>
      <c r="AC268" s="2" t="s">
        <v>186</v>
      </c>
      <c r="AD268" s="2" t="s">
        <v>77</v>
      </c>
      <c r="AE268" s="2" t="s">
        <v>90</v>
      </c>
      <c r="AF268" s="2" t="s">
        <v>91</v>
      </c>
      <c r="AG268" s="2" t="s">
        <v>92</v>
      </c>
      <c r="AH268"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268" s="2" t="inlineStr">
        <is>
          <t xml:space="preserve">Data: Internal → Eligible tools: 14 → Top fit: Claude Edu</t>
        </is>
      </c>
      <c r="AJ268" s="2" t="s">
        <v>189</v>
      </c>
      <c r="AK268" s="2" t="s">
        <v>320</v>
      </c>
      <c r="AL268" s="2" t="s">
        <v>77</v>
      </c>
      <c r="AM268" s="2" t="s">
        <v>77</v>
      </c>
      <c r="AN268" s="2" t="s">
        <v>73</v>
      </c>
      <c r="AO268" s="2" t="s">
        <v>77</v>
      </c>
      <c r="AP268" s="2" t="s">
        <v>166</v>
      </c>
    </row>
    <row r="269" customFormat="false" ht="23.85" hidden="false" customHeight="false" outlineLevel="0" collapsed="false">
      <c r="A269" s="2" t="s">
        <v>1367</v>
      </c>
      <c r="B269" s="2" t="s">
        <v>65</v>
      </c>
      <c r="C269" s="2" t="s">
        <v>787</v>
      </c>
      <c r="D269" s="2" t="s">
        <v>788</v>
      </c>
      <c r="E269" s="2" t="s">
        <v>68</v>
      </c>
      <c r="F269" s="2" t="s">
        <v>485</v>
      </c>
      <c r="G269" s="2" t="s">
        <v>1368</v>
      </c>
      <c r="H269" s="2" t="s">
        <v>71</v>
      </c>
      <c r="I269" s="2" t="s">
        <v>260</v>
      </c>
      <c r="J269" s="2" t="s">
        <v>73</v>
      </c>
      <c r="K269" s="2" t="s">
        <v>197</v>
      </c>
      <c r="L269" s="2" t="s">
        <v>75</v>
      </c>
      <c r="M269" s="2" t="s">
        <v>155</v>
      </c>
      <c r="N269" s="2" t="s">
        <v>77</v>
      </c>
      <c r="O269" s="2">
        <v>14</v>
      </c>
      <c r="P269" s="2" t="inlineStr">
        <is>
          <t xml:space="preserve">ChatGPT Edu</t>
        </is>
      </c>
      <c r="Q269" s="2" t="inlineStr">
        <is>
          <t xml:space="preserve">Adobe Firefly / Express</t>
        </is>
      </c>
      <c r="R269" s="2" t="inlineStr">
        <is>
          <t xml:space="preserve">Claude Code: not available to this role; Secure Enclave: not available to this role; AI API gateway: not available to this role</t>
        </is>
      </c>
      <c r="S269" s="2" t="inlineStr">
        <is>
          <t xml:space="preserve">Label AI-generated images and follow brand and copyright guidelines. Confirm the tool works with your setup; Disability Resources can advise.</t>
        </is>
      </c>
      <c r="T269" s="2" t="inlineStr">
        <is>
          <t xml:space="preserve">Open choice (top two)</t>
        </is>
      </c>
      <c r="U269" s="2" t="s">
        <v>82</v>
      </c>
      <c r="V269" s="2" t="s">
        <v>490</v>
      </c>
      <c r="W269" s="2" t="s">
        <v>263</v>
      </c>
      <c r="X269" s="2" t="s">
        <v>491</v>
      </c>
      <c r="Y269" s="2" t="inlineStr">
        <is>
          <t xml:space="preserve">Yes (#1)</t>
        </is>
      </c>
      <c r="Z269" s="2" t="inlineStr">
        <is>
          <t xml:space="preserve">Layer 1: Quick Matcher</t>
        </is>
      </c>
      <c r="AA269" s="2" t="s">
        <v>298</v>
      </c>
      <c r="AB269" s="2" t="inlineStr">
        <is>
          <t xml:space="preserve">Self-service</t>
        </is>
      </c>
      <c r="AC269" s="2" t="s">
        <v>65</v>
      </c>
      <c r="AD269" s="2" t="s">
        <v>77</v>
      </c>
      <c r="AE269" s="2" t="s">
        <v>90</v>
      </c>
      <c r="AF269" s="2" t="s">
        <v>91</v>
      </c>
      <c r="AG269" s="2" t="s">
        <v>92</v>
      </c>
      <c r="AH269" s="2" t="inlineStr">
        <is>
          <t xml:space="preserve">Public information, so data rules do not narrow the choice. ChatGPT Edu ranks first because it handles file-based data analysis, image generation and voice in one place, with study mode for learners.</t>
        </is>
      </c>
      <c r="AI269" s="2" t="inlineStr">
        <is>
          <t xml:space="preserve">Data: Public → Eligible tools: 14 → Top fit: ChatGPT Edu</t>
        </is>
      </c>
      <c r="AJ269" s="2" t="s">
        <v>791</v>
      </c>
      <c r="AK269" s="2" t="s">
        <v>494</v>
      </c>
      <c r="AL269" s="2" t="s">
        <v>97</v>
      </c>
      <c r="AM269" s="2" t="s">
        <v>77</v>
      </c>
      <c r="AN269" s="2" t="s">
        <v>73</v>
      </c>
      <c r="AO269" s="2" t="s">
        <v>77</v>
      </c>
      <c r="AP269" s="2" t="s">
        <v>98</v>
      </c>
    </row>
    <row r="270" customFormat="false" ht="46.25" hidden="false" customHeight="false" outlineLevel="0" collapsed="false">
      <c r="A270" s="2" t="s">
        <v>1369</v>
      </c>
      <c r="B270" s="2" t="s">
        <v>148</v>
      </c>
      <c r="C270" s="2" t="s">
        <v>436</v>
      </c>
      <c r="D270" s="2" t="s">
        <v>150</v>
      </c>
      <c r="E270" s="2" t="s">
        <v>103</v>
      </c>
      <c r="F270" s="2" t="s">
        <v>776</v>
      </c>
      <c r="G270" s="2" t="s">
        <v>841</v>
      </c>
      <c r="H270" s="2" t="s">
        <v>71</v>
      </c>
      <c r="I270" s="2" t="s">
        <v>72</v>
      </c>
      <c r="J270" s="2" t="s">
        <v>73</v>
      </c>
      <c r="K270" s="2" t="s">
        <v>438</v>
      </c>
      <c r="L270" s="2" t="s">
        <v>75</v>
      </c>
      <c r="M270" s="2" t="s">
        <v>619</v>
      </c>
      <c r="N270" s="2" t="s">
        <v>77</v>
      </c>
      <c r="O270" s="2">
        <v>14</v>
      </c>
      <c r="P270" s="2" t="inlineStr">
        <is>
          <t xml:space="preserve">Workday AI / ServiceNow Now Assist (in-system)</t>
        </is>
      </c>
      <c r="Q270" s="2" t="inlineStr">
        <is>
          <t xml:space="preserve">Claude for Education</t>
        </is>
      </c>
      <c r="R270" s="2" t="inlineStr">
        <is>
          <t xml:space="preserve">Canvas AI: not available to this role; Claude Code: needs advanced proficiency and training first; Elicit/Scite: not approved for Internal data</t>
        </is>
      </c>
      <c r="S270" s="2" t="inlineStr">
        <is>
          <t xml:space="preserve">Confirm the tool works with your setup; Disability Resources can advise. Point to the campus AI basics training.</t>
        </is>
      </c>
      <c r="T270" s="2" t="inlineStr">
        <is>
          <t xml:space="preserve">Guided default</t>
        </is>
      </c>
      <c r="U270" s="2" t="s">
        <v>82</v>
      </c>
      <c r="V270" s="2" t="s">
        <v>455</v>
      </c>
      <c r="W270" s="2" t="s">
        <v>84</v>
      </c>
      <c r="X270" s="2" t="s">
        <v>223</v>
      </c>
      <c r="Y270" s="2" t="inlineStr">
        <is>
          <t xml:space="preserve">No</t>
        </is>
      </c>
      <c r="Z270" s="2" t="inlineStr">
        <is>
          <t xml:space="preserve">Layer 2: Comparison &amp; detail</t>
        </is>
      </c>
      <c r="AA270" s="2" t="s">
        <v>842</v>
      </c>
      <c r="AB270" s="2" t="inlineStr">
        <is>
          <t xml:space="preserve">Self-service</t>
        </is>
      </c>
      <c r="AC270" s="2" t="s">
        <v>65</v>
      </c>
      <c r="AD270" s="2" t="s">
        <v>97</v>
      </c>
      <c r="AE270" s="2" t="s">
        <v>90</v>
      </c>
      <c r="AF270" s="2" t="s">
        <v>91</v>
      </c>
      <c r="AG270" s="2" t="s">
        <v>92</v>
      </c>
      <c r="AH270" s="2" t="inlineStr">
        <is>
          <t xml:space="preserve">Internal data with no regulatory flags, so any campus-contracted tool is eligible (personal accounts are not). Workday/ServiceNow AI ranks first because it runs inside the system of record, so records never leave Workday or ServiceNow and access rules carry over.</t>
        </is>
      </c>
      <c r="AI270" s="2" t="inlineStr">
        <is>
          <t xml:space="preserve">Data: Internal → Eligible tools: 14 → Top fit: Workday/ServiceNow AI</t>
        </is>
      </c>
      <c r="AJ270" s="2" t="s">
        <v>444</v>
      </c>
      <c r="AK270" s="2" t="s">
        <v>782</v>
      </c>
      <c r="AL270" s="2" t="s">
        <v>97</v>
      </c>
      <c r="AM270" s="2" t="s">
        <v>77</v>
      </c>
      <c r="AN270" s="2" t="s">
        <v>73</v>
      </c>
      <c r="AO270" s="2" t="s">
        <v>77</v>
      </c>
      <c r="AP270" s="2" t="s">
        <v>98</v>
      </c>
    </row>
    <row r="271" customFormat="false" ht="23.85" hidden="false" customHeight="false" outlineLevel="0" collapsed="false">
      <c r="A271" s="2" t="s">
        <v>1370</v>
      </c>
      <c r="B271" s="2" t="s">
        <v>65</v>
      </c>
      <c r="C271" s="2" t="s">
        <v>803</v>
      </c>
      <c r="D271" s="2" t="s">
        <v>804</v>
      </c>
      <c r="E271" s="2" t="s">
        <v>103</v>
      </c>
      <c r="F271" s="2" t="s">
        <v>258</v>
      </c>
      <c r="G271" s="2" t="s">
        <v>805</v>
      </c>
      <c r="H271" s="2" t="s">
        <v>71</v>
      </c>
      <c r="I271" s="2" t="s">
        <v>260</v>
      </c>
      <c r="J271" s="2" t="s">
        <v>73</v>
      </c>
      <c r="K271" s="2" t="s">
        <v>197</v>
      </c>
      <c r="L271" s="2" t="s">
        <v>75</v>
      </c>
      <c r="M271" s="2" t="s">
        <v>155</v>
      </c>
      <c r="N271" s="2" t="s">
        <v>77</v>
      </c>
      <c r="O271" s="2">
        <v>14</v>
      </c>
      <c r="P271" s="2" t="inlineStr">
        <is>
          <t xml:space="preserve">Microsoft 365 Copilot (licensed)</t>
        </is>
      </c>
      <c r="Q271" s="2" t="inlineStr">
        <is>
          <t xml:space="preserve">Microsoft 365 Copilot Chat</t>
        </is>
      </c>
      <c r="R271" s="2" t="inlineStr">
        <is>
          <t xml:space="preserve">Canvas AI: not available to this role; Claude Code: not available to this role; Secure Enclave: not available to this role</t>
        </is>
      </c>
      <c r="S271" s="2" t="inlineStr">
        <is>
          <t xml:space="preserve">Confirm the tool works with your setup; Disability Resources can advise. Point to the campus AI basics training.</t>
        </is>
      </c>
      <c r="T271" s="2" t="inlineStr">
        <is>
          <t xml:space="preserve">Guided default</t>
        </is>
      </c>
      <c r="U271" s="2" t="s">
        <v>82</v>
      </c>
      <c r="V271" s="2" t="s">
        <v>180</v>
      </c>
      <c r="W271" s="2" t="s">
        <v>263</v>
      </c>
      <c r="X271" s="2" t="s">
        <v>264</v>
      </c>
      <c r="Y271" s="2" t="inlineStr">
        <is>
          <t xml:space="preserve">Yes (#3)</t>
        </is>
      </c>
      <c r="Z271" s="2" t="inlineStr">
        <is>
          <t xml:space="preserve">Layer 1: Quick Matcher</t>
        </is>
      </c>
      <c r="AA271" s="2" t="s">
        <v>88</v>
      </c>
      <c r="AB271" s="2" t="inlineStr">
        <is>
          <t xml:space="preserve">Self-service</t>
        </is>
      </c>
      <c r="AC271" s="2" t="s">
        <v>65</v>
      </c>
      <c r="AD271" s="2" t="s">
        <v>77</v>
      </c>
      <c r="AE271" s="2" t="s">
        <v>90</v>
      </c>
      <c r="AF271" s="2" t="s">
        <v>91</v>
      </c>
      <c r="AG271" s="2" t="s">
        <v>92</v>
      </c>
      <c r="AH271" s="2" t="inlineStr">
        <is>
          <t xml:space="preserve">Public information, so data rules do not narrow the choice. M365 Copilot ranks first because it works inside the user's own Outlook, Teams and Office files and stays within the campus tenant.</t>
        </is>
      </c>
      <c r="AI271" s="2" t="inlineStr">
        <is>
          <t xml:space="preserve">Data: Public → Eligible tools: 14 → Top fit: M365 Copilot</t>
        </is>
      </c>
      <c r="AJ271" s="2" t="s">
        <v>806</v>
      </c>
      <c r="AK271" s="2" t="s">
        <v>268</v>
      </c>
      <c r="AL271" s="2" t="s">
        <v>97</v>
      </c>
      <c r="AM271" s="2" t="s">
        <v>77</v>
      </c>
      <c r="AN271" s="2" t="s">
        <v>73</v>
      </c>
      <c r="AO271" s="2" t="s">
        <v>77</v>
      </c>
      <c r="AP271" s="2" t="s">
        <v>98</v>
      </c>
    </row>
    <row r="272" customFormat="false" ht="35.05" hidden="false" customHeight="false" outlineLevel="0" collapsed="false">
      <c r="A272" s="2" t="s">
        <v>1371</v>
      </c>
      <c r="B272" s="2" t="s">
        <v>121</v>
      </c>
      <c r="C272" s="2" t="s">
        <v>471</v>
      </c>
      <c r="D272" s="2" t="s">
        <v>676</v>
      </c>
      <c r="E272" s="2" t="s">
        <v>68</v>
      </c>
      <c r="F272" s="2" t="s">
        <v>378</v>
      </c>
      <c r="G272" s="2" t="s">
        <v>1372</v>
      </c>
      <c r="H272" s="2" t="s">
        <v>71</v>
      </c>
      <c r="I272" s="2" t="s">
        <v>260</v>
      </c>
      <c r="J272" s="2" t="s">
        <v>73</v>
      </c>
      <c r="K272" s="2" t="s">
        <v>197</v>
      </c>
      <c r="L272" s="2" t="s">
        <v>75</v>
      </c>
      <c r="M272" s="2" t="s">
        <v>727</v>
      </c>
      <c r="N272" s="2" t="s">
        <v>77</v>
      </c>
      <c r="O272" s="2">
        <v>14</v>
      </c>
      <c r="P272" s="2" t="inlineStr">
        <is>
          <t xml:space="preserve">Claude for Education</t>
        </is>
      </c>
      <c r="Q272" s="2" t="inlineStr">
        <is>
          <t xml:space="preserve">ChatGPT Edu</t>
        </is>
      </c>
      <c r="R272" s="2" t="inlineStr">
        <is>
          <t xml:space="preserve">M365 Copilot: requires a license; Claude Code: needs advanced proficiency and training first; Secure Enclave: requires an approved research computing project</t>
        </is>
      </c>
      <c r="S272" s="2" t="inlineStr">
        <is>
          <t xml:space="preserve">Confirm the tool works with your setup; Disability Resources can advise.</t>
        </is>
      </c>
      <c r="T272" s="2" t="inlineStr">
        <is>
          <t xml:space="preserve">Open choice (top two)</t>
        </is>
      </c>
      <c r="U272" s="2" t="s">
        <v>202</v>
      </c>
      <c r="V272" s="2" t="s">
        <v>203</v>
      </c>
      <c r="W272" s="2" t="s">
        <v>263</v>
      </c>
      <c r="X272" s="2" t="s">
        <v>181</v>
      </c>
      <c r="Y272" s="2" t="inlineStr">
        <is>
          <t xml:space="preserve">Yes (#1)</t>
        </is>
      </c>
      <c r="Z272" s="2" t="inlineStr">
        <is>
          <t xml:space="preserve">Layer 1: Quick Matcher</t>
        </is>
      </c>
      <c r="AA272" s="2" t="s">
        <v>630</v>
      </c>
      <c r="AB272" s="2" t="inlineStr">
        <is>
          <t xml:space="preserve">Self-service</t>
        </is>
      </c>
      <c r="AC272" s="2" t="s">
        <v>121</v>
      </c>
      <c r="AD272" s="2" t="s">
        <v>77</v>
      </c>
      <c r="AE272" s="2" t="s">
        <v>90</v>
      </c>
      <c r="AF272" s="2" t="s">
        <v>91</v>
      </c>
      <c r="AG272" s="2" t="s">
        <v>92</v>
      </c>
      <c r="AH272" s="2" t="inlineStr">
        <is>
          <t xml:space="preserve">Public information, so data rules do not narrow the choice. Claude Edu ranks first because it is strong on long documents, careful writing feedback and code, and its Learning mode guides rather than answers.</t>
        </is>
      </c>
      <c r="AI272" s="2" t="inlineStr">
        <is>
          <t xml:space="preserve">Data: Public → Eligible tools: 14 → Top fit: Claude Edu</t>
        </is>
      </c>
      <c r="AJ272" s="2" t="s">
        <v>474</v>
      </c>
      <c r="AK272" s="2" t="s">
        <v>383</v>
      </c>
      <c r="AL272" s="2" t="s">
        <v>77</v>
      </c>
      <c r="AM272" s="2" t="s">
        <v>77</v>
      </c>
      <c r="AN272" s="2" t="s">
        <v>73</v>
      </c>
      <c r="AO272" s="2" t="s">
        <v>77</v>
      </c>
      <c r="AP272" s="2" t="s">
        <v>98</v>
      </c>
    </row>
    <row r="273" customFormat="false" ht="35.05" hidden="false" customHeight="false" outlineLevel="0" collapsed="false">
      <c r="A273" s="2" t="s">
        <v>1373</v>
      </c>
      <c r="B273" s="2" t="s">
        <v>65</v>
      </c>
      <c r="C273" s="2" t="s">
        <v>845</v>
      </c>
      <c r="D273" s="2" t="s">
        <v>846</v>
      </c>
      <c r="E273" s="2" t="s">
        <v>103</v>
      </c>
      <c r="F273" s="2" t="s">
        <v>258</v>
      </c>
      <c r="G273" s="2" t="s">
        <v>920</v>
      </c>
      <c r="H273" s="2" t="s">
        <v>71</v>
      </c>
      <c r="I273" s="2" t="s">
        <v>195</v>
      </c>
      <c r="J273" s="2" t="s">
        <v>196</v>
      </c>
      <c r="K273" s="2" t="s">
        <v>401</v>
      </c>
      <c r="L273" s="2" t="s">
        <v>75</v>
      </c>
      <c r="M273" s="2" t="s">
        <v>155</v>
      </c>
      <c r="N273" s="2" t="s">
        <v>77</v>
      </c>
      <c r="O273" s="2">
        <v>14</v>
      </c>
      <c r="P273" s="2" t="inlineStr">
        <is>
          <t xml:space="preserve">Microsoft 365 Copilot (licensed)</t>
        </is>
      </c>
      <c r="Q273" s="2" t="inlineStr">
        <is>
          <t xml:space="preserve">Campus AI Platform (AWS Bedrock: multi-model chat, bot builder, API)</t>
        </is>
      </c>
      <c r="R273" s="2" t="inlineStr">
        <is>
          <t xml:space="preserve">Copilot Chat: not approved for Confidential data; NotebookLM: not approved for Confidential data; Canvas AI: not available to this role</t>
        </is>
      </c>
      <c r="S273" s="2" t="inlineStr">
        <is>
          <t xml:space="preserve">Share only the minimum student data the task needs; never use a personal AI account for student records. Confirm the tool works with your setup; Disability Resources can advise. Point to the campus AI basics training.</t>
        </is>
      </c>
      <c r="T273" s="2" t="inlineStr">
        <is>
          <t xml:space="preserve">Guided default</t>
        </is>
      </c>
      <c r="U273" s="2" t="s">
        <v>82</v>
      </c>
      <c r="V273" s="2" t="s">
        <v>180</v>
      </c>
      <c r="W273" s="2" t="s">
        <v>136</v>
      </c>
      <c r="X273" s="2" t="s">
        <v>923</v>
      </c>
      <c r="Y273" s="2" t="inlineStr">
        <is>
          <t xml:space="preserve">Yes (#1)</t>
        </is>
      </c>
      <c r="Z273" s="2" t="inlineStr">
        <is>
          <t xml:space="preserve">Layer 1: Quick Matcher</t>
        </is>
      </c>
      <c r="AA273" s="2" t="s">
        <v>466</v>
      </c>
      <c r="AB273" s="2" t="inlineStr">
        <is>
          <t xml:space="preserve">Self-service</t>
        </is>
      </c>
      <c r="AC273" s="2" t="s">
        <v>65</v>
      </c>
      <c r="AD273" s="2" t="s">
        <v>77</v>
      </c>
      <c r="AE273" s="2" t="s">
        <v>90</v>
      </c>
      <c r="AF273" s="2" t="s">
        <v>91</v>
      </c>
      <c r="AG273" s="2" t="s">
        <v>92</v>
      </c>
      <c r="AH273" s="2" t="inlineStr">
        <is>
          <t xml:space="preserve">Student records data is Confidential, so only tools under an institutional data agreement are eligible (M365 Copilot, Bedrock platform, ChatGPT Edu, Claude Edu). M365 Copilot ranks first because it works inside the user's own Outlook, Teams and Office files and stays within the campus tenant.</t>
        </is>
      </c>
      <c r="AI273" s="2" t="inlineStr">
        <is>
          <t xml:space="preserve">Data: Confidential (FERPA) → Eligible tools: 14 → Top fit: M365 Copilot</t>
        </is>
      </c>
      <c r="AJ273" s="2" t="s">
        <v>850</v>
      </c>
      <c r="AK273" s="2" t="s">
        <v>268</v>
      </c>
      <c r="AL273" s="2" t="s">
        <v>97</v>
      </c>
      <c r="AM273" s="2" t="s">
        <v>77</v>
      </c>
      <c r="AN273" s="2" t="s">
        <v>73</v>
      </c>
      <c r="AO273" s="2" t="s">
        <v>77</v>
      </c>
      <c r="AP273" s="2" t="s">
        <v>98</v>
      </c>
    </row>
    <row r="274" customFormat="false" ht="35.05" hidden="false" customHeight="false" outlineLevel="0" collapsed="false">
      <c r="A274" s="2" t="s">
        <v>1374</v>
      </c>
      <c r="B274" s="2" t="s">
        <v>121</v>
      </c>
      <c r="C274" s="2" t="s">
        <v>122</v>
      </c>
      <c r="D274" s="2" t="s">
        <v>312</v>
      </c>
      <c r="E274" s="2" t="s">
        <v>124</v>
      </c>
      <c r="F274" s="2" t="s">
        <v>104</v>
      </c>
      <c r="G274" s="2" t="s">
        <v>1375</v>
      </c>
      <c r="H274" s="2" t="s">
        <v>71</v>
      </c>
      <c r="I274" s="2" t="s">
        <v>127</v>
      </c>
      <c r="J274" s="2" t="s">
        <v>695</v>
      </c>
      <c r="K274" s="2" t="s">
        <v>197</v>
      </c>
      <c r="L274" s="2" t="s">
        <v>75</v>
      </c>
      <c r="M274" s="2" t="s">
        <v>155</v>
      </c>
      <c r="N274" s="2" t="s">
        <v>77</v>
      </c>
      <c r="O274" s="2">
        <v>14</v>
      </c>
      <c r="P274" s="2" t="inlineStr">
        <is>
          <t xml:space="preserve">No AI tool (use approved non-AI process)</t>
        </is>
      </c>
      <c r="Q274" s="2" t="inlineStr">
        <is>
          <t xml:space="preserve">None</t>
        </is>
      </c>
      <c r="R274" s="2" t="inlineStr">
        <is>
          <t xml:space="preserve">Copilot Chat: not approved for Restricted data; M365 Copilot: not approved for Restricted data; ChatGPT Edu: not approved for Restricted data</t>
        </is>
      </c>
      <c r="S274" s="2" t="inlineStr">
        <is>
          <t xml:space="preserve">Confirm the tool works with your setup; Disability Resources can advise.</t>
        </is>
      </c>
      <c r="T274" s="2" t="inlineStr">
        <is>
          <t xml:space="preserve">Not permitted: data class</t>
        </is>
      </c>
      <c r="U274" s="2" t="s">
        <v>135</v>
      </c>
      <c r="V274" s="2" t="s">
        <v>112</v>
      </c>
      <c r="W274" s="2" t="s">
        <v>136</v>
      </c>
      <c r="X274" s="2" t="s">
        <v>700</v>
      </c>
      <c r="Y274" s="2" t="inlineStr">
        <is>
          <t xml:space="preserve">No tool</t>
        </is>
      </c>
      <c r="Z274" s="2" t="inlineStr">
        <is>
          <t xml:space="preserve">Layer 3: Consultation / custom request</t>
        </is>
      </c>
      <c r="AA274" s="2" t="s">
        <v>701</v>
      </c>
      <c r="AB274" s="2" t="inlineStr">
        <is>
          <t xml:space="preserve">Research integrity office (or journal editor)</t>
        </is>
      </c>
      <c r="AC274" s="2" t="s">
        <v>121</v>
      </c>
      <c r="AD274" s="2" t="s">
        <v>141</v>
      </c>
      <c r="AE274" s="2" t="s">
        <v>90</v>
      </c>
      <c r="AF274" s="2" t="s">
        <v>91</v>
      </c>
      <c r="AG274" s="2" t="s">
        <v>92</v>
      </c>
      <c r="AH274" s="2" t="inlineStr">
        <is>
          <t xml:space="preserve">No tool in the catalog is approved for this data. Use the non-AI process; a personal AI account is never an acceptable workaround.</t>
        </is>
      </c>
      <c r="AI274" s="2" t="inlineStr">
        <is>
          <t xml:space="preserve">Data: Restricted (Reviewer confidentiality) → Eligible tools: 14</t>
        </is>
      </c>
      <c r="AJ274" s="2" t="s">
        <v>144</v>
      </c>
      <c r="AK274" s="2" t="s">
        <v>119</v>
      </c>
      <c r="AL274" s="2" t="s">
        <v>77</v>
      </c>
      <c r="AM274" s="2" t="s">
        <v>97</v>
      </c>
      <c r="AN274" s="2" t="s">
        <v>73</v>
      </c>
      <c r="AO274" s="2" t="s">
        <v>77</v>
      </c>
      <c r="AP274" s="2" t="s">
        <v>146</v>
      </c>
    </row>
    <row r="275" customFormat="false" ht="35.05" hidden="false" customHeight="false" outlineLevel="0" collapsed="false">
      <c r="A275" s="2" t="s">
        <v>1376</v>
      </c>
      <c r="B275" s="2" t="s">
        <v>121</v>
      </c>
      <c r="C275" s="2" t="s">
        <v>122</v>
      </c>
      <c r="D275" s="2" t="s">
        <v>385</v>
      </c>
      <c r="E275" s="2" t="s">
        <v>124</v>
      </c>
      <c r="F275" s="2" t="s">
        <v>360</v>
      </c>
      <c r="G275" s="2" t="s">
        <v>1377</v>
      </c>
      <c r="H275" s="2" t="s">
        <v>71</v>
      </c>
      <c r="I275" s="2" t="s">
        <v>260</v>
      </c>
      <c r="J275" s="2" t="s">
        <v>73</v>
      </c>
      <c r="K275" s="2" t="s">
        <v>197</v>
      </c>
      <c r="L275" s="2" t="s">
        <v>75</v>
      </c>
      <c r="M275" s="2" t="s">
        <v>130</v>
      </c>
      <c r="N275" s="2" t="s">
        <v>77</v>
      </c>
      <c r="O275" s="2">
        <v>14</v>
      </c>
      <c r="P275" s="2" t="inlineStr">
        <is>
          <t xml:space="preserve">Elicit / Scite (library-licensed literature tools)</t>
        </is>
      </c>
      <c r="Q275" s="2" t="inlineStr">
        <is>
          <t xml:space="preserve">ChatGPT Edu</t>
        </is>
      </c>
      <c r="R275" s="2" t="inlineStr">
        <is>
          <t xml:space="preserve">M365 Copilot: requires a license; Secure Enclave: requires an approved research computing project; Copilot Studio: not available to this role</t>
        </is>
      </c>
      <c r="S275" s="2" t="inlineStr">
        <is>
          <t xml:space="preserve">Verify every citation and factual claim against the source. Confirm the tool works with your setup; Disability Resources can advise.</t>
        </is>
      </c>
      <c r="T275" s="2" t="inlineStr">
        <is>
          <t xml:space="preserve">Default, alternatives allowed</t>
        </is>
      </c>
      <c r="U275" s="2" t="s">
        <v>135</v>
      </c>
      <c r="V275" s="2" t="s">
        <v>365</v>
      </c>
      <c r="W275" s="2" t="s">
        <v>263</v>
      </c>
      <c r="X275" s="2" t="s">
        <v>366</v>
      </c>
      <c r="Y275" s="2" t="inlineStr">
        <is>
          <t xml:space="preserve">Yes (#1)</t>
        </is>
      </c>
      <c r="Z275" s="2" t="inlineStr">
        <is>
          <t xml:space="preserve">Layer 1: Quick Matcher</t>
        </is>
      </c>
      <c r="AA275" s="2" t="s">
        <v>367</v>
      </c>
      <c r="AB275" s="2" t="inlineStr">
        <is>
          <t xml:space="preserve">Self-service</t>
        </is>
      </c>
      <c r="AC275" s="2" t="s">
        <v>121</v>
      </c>
      <c r="AD275" s="2" t="s">
        <v>77</v>
      </c>
      <c r="AE275" s="2" t="s">
        <v>90</v>
      </c>
      <c r="AF275" s="2" t="s">
        <v>91</v>
      </c>
      <c r="AG275" s="2" t="s">
        <v>92</v>
      </c>
      <c r="AH275" s="2" t="inlineStr">
        <is>
          <t xml:space="preserve">Public information, so data rules do not narrow the choice. Elicit/Scite ranks first because it searches the scholarly literature directly and shows whether papers support or contrast a claim, which limits invented citations.</t>
        </is>
      </c>
      <c r="AI275" s="2" t="inlineStr">
        <is>
          <t xml:space="preserve">Data: Public → Eligible tools: 14 → Top fit: Elicit/Scite</t>
        </is>
      </c>
      <c r="AJ275" s="2" t="s">
        <v>144</v>
      </c>
      <c r="AK275" s="2" t="s">
        <v>370</v>
      </c>
      <c r="AL275" s="2" t="s">
        <v>77</v>
      </c>
      <c r="AM275" s="2" t="s">
        <v>77</v>
      </c>
      <c r="AN275" s="2" t="s">
        <v>73</v>
      </c>
      <c r="AO275" s="2" t="s">
        <v>77</v>
      </c>
      <c r="AP275" s="2" t="s">
        <v>166</v>
      </c>
    </row>
    <row r="276" customFormat="false" ht="35.05" hidden="false" customHeight="false" outlineLevel="0" collapsed="false">
      <c r="A276" s="2" t="s">
        <v>1379</v>
      </c>
      <c r="B276" s="2" t="s">
        <v>121</v>
      </c>
      <c r="C276" s="2" t="s">
        <v>122</v>
      </c>
      <c r="D276" s="2" t="s">
        <v>213</v>
      </c>
      <c r="E276" s="2" t="s">
        <v>68</v>
      </c>
      <c r="F276" s="2" t="s">
        <v>193</v>
      </c>
      <c r="G276" s="2" t="s">
        <v>1380</v>
      </c>
      <c r="H276" s="2" t="s">
        <v>71</v>
      </c>
      <c r="I276" s="2" t="s">
        <v>195</v>
      </c>
      <c r="J276" s="2" t="s">
        <v>387</v>
      </c>
      <c r="K276" s="2" t="s">
        <v>197</v>
      </c>
      <c r="L276" s="2" t="s">
        <v>75</v>
      </c>
      <c r="M276" s="2" t="s">
        <v>155</v>
      </c>
      <c r="N276" s="2" t="s">
        <v>97</v>
      </c>
      <c r="O276" s="2">
        <v>14</v>
      </c>
      <c r="P276" s="2" t="inlineStr">
        <is>
          <t xml:space="preserve">Campus AI Platform (AWS Bedrock: multi-model chat, bot builder, API)</t>
        </is>
      </c>
      <c r="Q276" s="2" t="inlineStr">
        <is>
          <t xml:space="preserve">None</t>
        </is>
      </c>
      <c r="R276" s="2" t="inlineStr">
        <is>
          <t xml:space="preserve">Copilot Chat: not approved for Confidential data; M365 Copilot: requires a license; ChatGPT Edu: not approved for employee records</t>
        </is>
      </c>
      <c r="S276" s="2" t="inlineStr">
        <is>
          <t xml:space="preserve">Limit to people with a need to know; AI output is not a personnel decision. A human reviews and owns the final output and any decision it informs. Confirm the tool works with your setup; Disability Resources can advise.</t>
        </is>
      </c>
      <c r="T276" s="2" t="inlineStr">
        <is>
          <t xml:space="preserve">Guided default</t>
        </is>
      </c>
      <c r="U276" s="2" t="s">
        <v>135</v>
      </c>
      <c r="V276" s="2" t="s">
        <v>203</v>
      </c>
      <c r="W276" s="2" t="s">
        <v>136</v>
      </c>
      <c r="X276" s="2" t="s">
        <v>204</v>
      </c>
      <c r="Y276" s="2" t="inlineStr">
        <is>
          <t xml:space="preserve">No</t>
        </is>
      </c>
      <c r="Z276" s="2" t="inlineStr">
        <is>
          <t xml:space="preserve">Layer 3: Consultation / custom request</t>
        </is>
      </c>
      <c r="AA276" s="2" t="s">
        <v>332</v>
      </c>
      <c r="AB276" s="2" t="inlineStr">
        <is>
          <t xml:space="preserve">HR / unit leadership</t>
        </is>
      </c>
      <c r="AC276" s="2" t="s">
        <v>121</v>
      </c>
      <c r="AD276" s="2" t="s">
        <v>77</v>
      </c>
      <c r="AE276" s="2" t="s">
        <v>90</v>
      </c>
      <c r="AF276" s="2" t="s">
        <v>91</v>
      </c>
      <c r="AG276" s="2" t="s">
        <v>92</v>
      </c>
      <c r="AH276" s="2" t="inlineStr">
        <is>
          <t xml:space="preserve">Employee records data is Confidential, so only tools under an institutional data agreement are eligible (Bedrock platform). Bedrock platform ranks first because it runs in the campus's own AWS account with several models behind one chat interface, and data stays in that account under the AWS BAA.</t>
        </is>
      </c>
      <c r="AI276" s="2" t="inlineStr">
        <is>
          <t xml:space="preserve">Data: Confidential (Personnel) → Eligible tools: 14 → Top fit: Bedrock platform</t>
        </is>
      </c>
      <c r="AJ276" s="2" t="s">
        <v>144</v>
      </c>
      <c r="AK276" s="2" t="s">
        <v>210</v>
      </c>
      <c r="AL276" s="2" t="s">
        <v>77</v>
      </c>
      <c r="AM276" s="2" t="s">
        <v>77</v>
      </c>
      <c r="AN276" s="2" t="s">
        <v>73</v>
      </c>
      <c r="AO276" s="2" t="s">
        <v>77</v>
      </c>
      <c r="AP276" s="2" t="s">
        <v>146</v>
      </c>
    </row>
    <row r="277" customFormat="false" ht="23.85" hidden="false" customHeight="false" outlineLevel="0" collapsed="false">
      <c r="A277" s="2" t="s">
        <v>1381</v>
      </c>
      <c r="B277" s="2" t="s">
        <v>65</v>
      </c>
      <c r="C277" s="2" t="s">
        <v>337</v>
      </c>
      <c r="D277" s="2" t="s">
        <v>617</v>
      </c>
      <c r="E277" s="2" t="s">
        <v>124</v>
      </c>
      <c r="F277" s="2" t="s">
        <v>888</v>
      </c>
      <c r="G277" s="2" t="s">
        <v>1382</v>
      </c>
      <c r="H277" s="2" t="s">
        <v>71</v>
      </c>
      <c r="I277" s="2" t="s">
        <v>260</v>
      </c>
      <c r="J277" s="2" t="s">
        <v>73</v>
      </c>
      <c r="K277" s="2" t="s">
        <v>197</v>
      </c>
      <c r="L277" s="2" t="s">
        <v>75</v>
      </c>
      <c r="M277" s="2" t="s">
        <v>155</v>
      </c>
      <c r="N277" s="2" t="s">
        <v>77</v>
      </c>
      <c r="O277" s="2">
        <v>14</v>
      </c>
      <c r="P277" s="2" t="inlineStr">
        <is>
          <t xml:space="preserve">ChatGPT Edu</t>
        </is>
      </c>
      <c r="Q277" s="2" t="inlineStr">
        <is>
          <t xml:space="preserve">Claude for Education</t>
        </is>
      </c>
      <c r="R277" s="2" t="inlineStr">
        <is>
          <t xml:space="preserve">Canvas AI: not available to this role; Claude Code: not available to this role; Secure Enclave: not available to this role</t>
        </is>
      </c>
      <c r="S277" s="2" t="inlineStr">
        <is>
          <t xml:space="preserve">Confirm the tool works with your setup; Disability Resources can advise.</t>
        </is>
      </c>
      <c r="T277" s="2" t="inlineStr">
        <is>
          <t xml:space="preserve">Open choice (top two)</t>
        </is>
      </c>
      <c r="U277" s="2" t="s">
        <v>82</v>
      </c>
      <c r="V277" s="2" t="s">
        <v>222</v>
      </c>
      <c r="W277" s="2" t="s">
        <v>263</v>
      </c>
      <c r="X277" s="2" t="s">
        <v>223</v>
      </c>
      <c r="Y277" s="2" t="inlineStr">
        <is>
          <t xml:space="preserve">Yes (#1)</t>
        </is>
      </c>
      <c r="Z277" s="2" t="inlineStr">
        <is>
          <t xml:space="preserve">Layer 1: Quick Matcher</t>
        </is>
      </c>
      <c r="AA277" s="2" t="s">
        <v>298</v>
      </c>
      <c r="AB277" s="2" t="inlineStr">
        <is>
          <t xml:space="preserve">Self-service</t>
        </is>
      </c>
      <c r="AC277" s="2" t="s">
        <v>65</v>
      </c>
      <c r="AD277" s="2" t="s">
        <v>77</v>
      </c>
      <c r="AE277" s="2" t="s">
        <v>90</v>
      </c>
      <c r="AF277" s="2" t="s">
        <v>91</v>
      </c>
      <c r="AG277" s="2" t="s">
        <v>92</v>
      </c>
      <c r="AH277" s="2" t="inlineStr">
        <is>
          <t xml:space="preserve">Public information, so data rules do not narrow the choice. ChatGPT Edu ranks first because it handles file-based data analysis, image generation and voice in one place, with study mode for learners.</t>
        </is>
      </c>
      <c r="AI277" s="2" t="inlineStr">
        <is>
          <t xml:space="preserve">Data: Public → Eligible tools: 14 → Top fit: ChatGPT Edu</t>
        </is>
      </c>
      <c r="AJ277" s="2" t="s">
        <v>349</v>
      </c>
      <c r="AK277" s="2" t="s">
        <v>892</v>
      </c>
      <c r="AL277" s="2" t="s">
        <v>97</v>
      </c>
      <c r="AM277" s="2" t="s">
        <v>77</v>
      </c>
      <c r="AN277" s="2" t="s">
        <v>73</v>
      </c>
      <c r="AO277" s="2" t="s">
        <v>77</v>
      </c>
      <c r="AP277" s="2" t="s">
        <v>98</v>
      </c>
    </row>
    <row r="278" customFormat="false" ht="57.45" hidden="false" customHeight="false" outlineLevel="0" collapsed="false">
      <c r="A278" s="2" t="s">
        <v>1383</v>
      </c>
      <c r="B278" s="2" t="s">
        <v>290</v>
      </c>
      <c r="C278" s="2" t="s">
        <v>291</v>
      </c>
      <c r="D278" s="2" t="s">
        <v>411</v>
      </c>
      <c r="E278" s="2" t="s">
        <v>68</v>
      </c>
      <c r="F278" s="2" t="s">
        <v>125</v>
      </c>
      <c r="G278" s="2" t="s">
        <v>566</v>
      </c>
      <c r="H278" s="2" t="s">
        <v>71</v>
      </c>
      <c r="I278" s="2" t="s">
        <v>127</v>
      </c>
      <c r="J278" s="2" t="s">
        <v>128</v>
      </c>
      <c r="K278" s="2" t="s">
        <v>129</v>
      </c>
      <c r="L278" s="2" t="s">
        <v>75</v>
      </c>
      <c r="M278" s="2" t="s">
        <v>76</v>
      </c>
      <c r="N278" s="2" t="s">
        <v>77</v>
      </c>
      <c r="O278" s="2">
        <v>14</v>
      </c>
      <c r="P278" s="2" t="inlineStr">
        <is>
          <t xml:space="preserve">Campus AI Platform (AWS Bedrock: multi-model chat, bot builder, API)</t>
        </is>
      </c>
      <c r="Q278" s="2" t="inlineStr">
        <is>
          <t xml:space="preserve">Secure Research AI Enclave (open-weight models on campus HPC)</t>
        </is>
      </c>
      <c r="R278" s="2" t="inlineStr">
        <is>
          <t xml:space="preserve">Copilot Chat: not approved for Restricted data; M365 Copilot: not approved for Restricted data; ChatGPT Edu: not approved for Restricted data</t>
        </is>
      </c>
      <c r="S278" s="2" t="inlineStr">
        <is>
          <t xml:space="preserve">Work only inside the approved environment under the data use agreement; no copies to laptops or other tools. Confirm the IRB protocol and consent language cover AI processing of participant data. Ask the tool to explain in your first language when useful, and double-check translated key terms.</t>
        </is>
      </c>
      <c r="T278" s="2" t="inlineStr">
        <is>
          <t xml:space="preserve">Guided default</t>
        </is>
      </c>
      <c r="U278" s="2" t="s">
        <v>135</v>
      </c>
      <c r="V278" s="2" t="s">
        <v>83</v>
      </c>
      <c r="W278" s="2" t="s">
        <v>136</v>
      </c>
      <c r="X278" s="2" t="s">
        <v>297</v>
      </c>
      <c r="Y278" s="2" t="inlineStr">
        <is>
          <t xml:space="preserve">Yes (#3)</t>
        </is>
      </c>
      <c r="Z278" s="2" t="inlineStr">
        <is>
          <t xml:space="preserve">Layer 3: Consultation / custom request</t>
        </is>
      </c>
      <c r="AA278" s="2" t="s">
        <v>139</v>
      </c>
      <c r="AB278" s="2" t="inlineStr">
        <is>
          <t xml:space="preserve">Research Computing + IRB</t>
        </is>
      </c>
      <c r="AC278" s="2" t="s">
        <v>121</v>
      </c>
      <c r="AD278" s="2" t="s">
        <v>141</v>
      </c>
      <c r="AE278" s="2" t="s">
        <v>90</v>
      </c>
      <c r="AF278" s="2" t="s">
        <v>91</v>
      </c>
      <c r="AG278" s="2" t="s">
        <v>92</v>
      </c>
      <c r="AH278" s="2" t="inlineStr">
        <is>
          <t xml:space="preserve">Health records, Research participants makes this Restricted data, and only Bedrock platform, Secure Enclave are approved for it. Bedrock platform ranks first because it runs in the campus's own AWS account with several models behind one chat interface, and data stays in that account under the AWS BAA.</t>
        </is>
      </c>
      <c r="AI278" s="2" t="inlineStr">
        <is>
          <t xml:space="preserve">Data: Restricted (HIPAA, Human subjects) → Eligible tools: 14 → Top fit: Bedrock platform</t>
        </is>
      </c>
      <c r="AJ278" s="2" t="s">
        <v>301</v>
      </c>
      <c r="AK278" s="2" t="s">
        <v>145</v>
      </c>
      <c r="AL278" s="2" t="s">
        <v>77</v>
      </c>
      <c r="AM278" s="2" t="s">
        <v>97</v>
      </c>
      <c r="AN278" s="2" t="s">
        <v>73</v>
      </c>
      <c r="AO278" s="2" t="s">
        <v>77</v>
      </c>
      <c r="AP278" s="2" t="s">
        <v>146</v>
      </c>
    </row>
    <row r="279" customFormat="false" ht="35.05" hidden="false" customHeight="false" outlineLevel="0" collapsed="false">
      <c r="A279" s="2" t="s">
        <v>1386</v>
      </c>
      <c r="B279" s="2" t="s">
        <v>168</v>
      </c>
      <c r="C279" s="2" t="s">
        <v>169</v>
      </c>
      <c r="D279" s="2" t="s">
        <v>1039</v>
      </c>
      <c r="E279" s="2" t="s">
        <v>68</v>
      </c>
      <c r="F279" s="2" t="s">
        <v>258</v>
      </c>
      <c r="G279" s="2" t="s">
        <v>1387</v>
      </c>
      <c r="H279" s="2" t="s">
        <v>71</v>
      </c>
      <c r="I279" s="2" t="s">
        <v>260</v>
      </c>
      <c r="J279" s="2" t="s">
        <v>73</v>
      </c>
      <c r="K279" s="2" t="s">
        <v>401</v>
      </c>
      <c r="L279" s="2" t="s">
        <v>75</v>
      </c>
      <c r="M279" s="2" t="s">
        <v>155</v>
      </c>
      <c r="N279" s="2" t="s">
        <v>77</v>
      </c>
      <c r="O279" s="2">
        <v>14</v>
      </c>
      <c r="P279" s="2" t="inlineStr">
        <is>
          <t xml:space="preserve">Microsoft 365 Copilot Chat</t>
        </is>
      </c>
      <c r="Q279" s="2" t="inlineStr">
        <is>
          <t xml:space="preserve">ChatGPT Edu</t>
        </is>
      </c>
      <c r="R279" s="2" t="inlineStr">
        <is>
          <t xml:space="preserve">M365 Copilot: requires a license; Canvas AI: not available to this role; Claude Code: needs advanced proficiency and training first</t>
        </is>
      </c>
      <c r="S279" s="2" t="inlineStr">
        <is>
          <t xml:space="preserve">Confirm the tool works with your setup; Disability Resources can advise.</t>
        </is>
      </c>
      <c r="T279" s="2" t="inlineStr">
        <is>
          <t xml:space="preserve">Open choice (top two)</t>
        </is>
      </c>
      <c r="U279" s="2" t="s">
        <v>168</v>
      </c>
      <c r="V279" s="2" t="s">
        <v>180</v>
      </c>
      <c r="W279" s="2" t="s">
        <v>263</v>
      </c>
      <c r="X279" s="2" t="s">
        <v>181</v>
      </c>
      <c r="Y279" s="2" t="inlineStr">
        <is>
          <t xml:space="preserve">Yes (#3)</t>
        </is>
      </c>
      <c r="Z279" s="2" t="inlineStr">
        <is>
          <t xml:space="preserve">Layer 1: Quick Matcher</t>
        </is>
      </c>
      <c r="AA279" s="2" t="s">
        <v>285</v>
      </c>
      <c r="AB279" s="2" t="inlineStr">
        <is>
          <t xml:space="preserve">Self-service</t>
        </is>
      </c>
      <c r="AC279" s="2" t="s">
        <v>186</v>
      </c>
      <c r="AD279" s="2" t="s">
        <v>77</v>
      </c>
      <c r="AE279" s="2" t="s">
        <v>90</v>
      </c>
      <c r="AF279" s="2" t="s">
        <v>91</v>
      </c>
      <c r="AG279" s="2" t="s">
        <v>92</v>
      </c>
      <c r="AH279" s="2" t="inlineStr">
        <is>
          <t xml:space="preserve">Public information, so data rules do not narrow the choice. Copilot Chat ranks first because it is free to every account, signed in with campus credentials, and covers general drafting and Q&amp;A well. M365 Copilot would fit better; a license request is worth it if this is recurring.</t>
        </is>
      </c>
      <c r="AI279" s="2" t="inlineStr">
        <is>
          <t xml:space="preserve">Data: Public → Eligible tools: 14 → Top fit: Copilot Chat</t>
        </is>
      </c>
      <c r="AJ279" s="2" t="s">
        <v>189</v>
      </c>
      <c r="AK279" s="2" t="s">
        <v>268</v>
      </c>
      <c r="AL279" s="2" t="s">
        <v>77</v>
      </c>
      <c r="AM279" s="2" t="s">
        <v>77</v>
      </c>
      <c r="AN279" s="2" t="s">
        <v>73</v>
      </c>
      <c r="AO279" s="2" t="s">
        <v>77</v>
      </c>
      <c r="AP279" s="2" t="s">
        <v>166</v>
      </c>
    </row>
    <row r="280" customFormat="false" ht="46.25" hidden="false" customHeight="false" outlineLevel="0" collapsed="false">
      <c r="A280" s="2" t="s">
        <v>1389</v>
      </c>
      <c r="B280" s="2" t="s">
        <v>121</v>
      </c>
      <c r="C280" s="2" t="s">
        <v>122</v>
      </c>
      <c r="D280" s="2" t="s">
        <v>312</v>
      </c>
      <c r="E280" s="2" t="s">
        <v>103</v>
      </c>
      <c r="F280" s="2" t="s">
        <v>171</v>
      </c>
      <c r="G280" s="2" t="s">
        <v>1390</v>
      </c>
      <c r="H280" s="2" t="s">
        <v>71</v>
      </c>
      <c r="I280" s="2" t="s">
        <v>72</v>
      </c>
      <c r="J280" s="2" t="s">
        <v>272</v>
      </c>
      <c r="K280" s="2" t="s">
        <v>174</v>
      </c>
      <c r="L280" s="2" t="s">
        <v>75</v>
      </c>
      <c r="M280" s="2" t="s">
        <v>155</v>
      </c>
      <c r="N280" s="2" t="s">
        <v>77</v>
      </c>
      <c r="O280" s="2">
        <v>14</v>
      </c>
      <c r="P280" s="2" t="inlineStr">
        <is>
          <t xml:space="preserve">Claude for Education</t>
        </is>
      </c>
      <c r="Q280" s="2" t="inlineStr">
        <is>
          <t xml:space="preserve">ChatGPT Edu</t>
        </is>
      </c>
      <c r="R280" s="2" t="inlineStr">
        <is>
          <t xml:space="preserve">Canvas AI: not approved for unpublished work; Zoom AI: not approved for unpublished work; Claude Code: needs advanced proficiency and training first</t>
        </is>
      </c>
      <c r="S280" s="2" t="inlineStr">
        <is>
          <t xml:space="preserve">Use the institutional account only (inputs are not used for training); keep it out of personal tools. Verify every citation and factual claim against the source. Confirm the tool works with your setup; Disability Resources can advise. Point to the campus AI basics training.</t>
        </is>
      </c>
      <c r="T280" s="2" t="inlineStr">
        <is>
          <t xml:space="preserve">Guided default</t>
        </is>
      </c>
      <c r="U280" s="2" t="s">
        <v>135</v>
      </c>
      <c r="V280" s="2" t="s">
        <v>180</v>
      </c>
      <c r="W280" s="2" t="s">
        <v>84</v>
      </c>
      <c r="X280" s="2" t="s">
        <v>264</v>
      </c>
      <c r="Y280" s="2" t="inlineStr">
        <is>
          <t xml:space="preserve">Yes (#1)</t>
        </is>
      </c>
      <c r="Z280" s="2" t="inlineStr">
        <is>
          <t xml:space="preserve">Layer 1: Quick Matcher</t>
        </is>
      </c>
      <c r="AA280" s="2" t="s">
        <v>88</v>
      </c>
      <c r="AB280" s="2" t="inlineStr">
        <is>
          <t xml:space="preserve">Self-service</t>
        </is>
      </c>
      <c r="AC280" s="2" t="s">
        <v>121</v>
      </c>
      <c r="AD280" s="2" t="s">
        <v>77</v>
      </c>
      <c r="AE280" s="2" t="s">
        <v>90</v>
      </c>
      <c r="AF280" s="2" t="s">
        <v>91</v>
      </c>
      <c r="AG280" s="2" t="s">
        <v>92</v>
      </c>
      <c r="AH280" s="2" t="inlineStr">
        <is>
          <t xml:space="preserve">Unpublished work counts as Internal, so campus-contracted tools that do not train on inputs are eligible and personal accounts are not. Claude Edu ranks first because it is strong on long documents, careful writing feedback and code, and its Learning mode guides rather than answers.</t>
        </is>
      </c>
      <c r="AI280" s="2" t="inlineStr">
        <is>
          <t xml:space="preserve">Data: Internal (Unpublished IP) → Eligible tools: 14 → Top fit: Claude Edu</t>
        </is>
      </c>
      <c r="AJ280" s="2" t="s">
        <v>144</v>
      </c>
      <c r="AK280" s="2" t="s">
        <v>190</v>
      </c>
      <c r="AL280" s="2" t="s">
        <v>97</v>
      </c>
      <c r="AM280" s="2" t="s">
        <v>77</v>
      </c>
      <c r="AN280" s="2" t="s">
        <v>73</v>
      </c>
      <c r="AO280" s="2" t="s">
        <v>77</v>
      </c>
      <c r="AP280" s="2" t="s">
        <v>166</v>
      </c>
    </row>
    <row r="281" customFormat="false" ht="35.05" hidden="false" customHeight="false" outlineLevel="0" collapsed="false">
      <c r="A281" s="2" t="s">
        <v>1391</v>
      </c>
      <c r="B281" s="2" t="s">
        <v>121</v>
      </c>
      <c r="C281" s="2" t="s">
        <v>212</v>
      </c>
      <c r="D281" s="2" t="s">
        <v>395</v>
      </c>
      <c r="E281" s="2" t="s">
        <v>103</v>
      </c>
      <c r="F281" s="2" t="s">
        <v>193</v>
      </c>
      <c r="G281" s="2" t="s">
        <v>1392</v>
      </c>
      <c r="H281" s="2" t="s">
        <v>71</v>
      </c>
      <c r="I281" s="2" t="s">
        <v>195</v>
      </c>
      <c r="J281" s="2" t="s">
        <v>196</v>
      </c>
      <c r="K281" s="2" t="s">
        <v>197</v>
      </c>
      <c r="L281" s="2" t="s">
        <v>75</v>
      </c>
      <c r="M281" s="2" t="s">
        <v>155</v>
      </c>
      <c r="N281" s="2" t="s">
        <v>97</v>
      </c>
      <c r="O281" s="2">
        <v>14</v>
      </c>
      <c r="P281" s="2" t="inlineStr">
        <is>
          <t xml:space="preserve">No AI tool (use approved non-AI process)</t>
        </is>
      </c>
      <c r="Q281" s="2" t="inlineStr">
        <is>
          <t xml:space="preserve">Claude Edu only for supporting work (a neutral summary, a conversation guide), not the judgment</t>
        </is>
      </c>
      <c r="R281" s="2" t="inlineStr">
        <is>
          <t xml:space="preserve">Copilot Chat: not approved for Confidential data; M365 Copilot: requires a license; NotebookLM: not approved for Confidential data</t>
        </is>
      </c>
      <c r="S281" s="2" t="inlineStr">
        <is>
          <t xml:space="preserve">Share only the minimum student data the task needs; never use a personal AI account for student records. A human makes and documents every decision; AI output cannot be the basis for it. Confirm the tool works with your setup; Disability Resources can advise. Point to the campus AI basics training.</t>
        </is>
      </c>
      <c r="T281" s="2" t="inlineStr">
        <is>
          <t xml:space="preserve">Not permitted: human process</t>
        </is>
      </c>
      <c r="U281" s="2" t="s">
        <v>202</v>
      </c>
      <c r="V281" s="2" t="s">
        <v>203</v>
      </c>
      <c r="W281" s="2" t="s">
        <v>136</v>
      </c>
      <c r="X281" s="2" t="s">
        <v>204</v>
      </c>
      <c r="Y281" s="2" t="inlineStr">
        <is>
          <t xml:space="preserve">No tool</t>
        </is>
      </c>
      <c r="Z281" s="2" t="inlineStr">
        <is>
          <t xml:space="preserve">Layer 3: Consultation / custom request</t>
        </is>
      </c>
      <c r="AA281" s="2" t="s">
        <v>205</v>
      </c>
      <c r="AB281" s="2" t="inlineStr">
        <is>
          <t xml:space="preserve">Academic integrity office</t>
        </is>
      </c>
      <c r="AC281" s="2" t="s">
        <v>121</v>
      </c>
      <c r="AD281" s="2" t="s">
        <v>77</v>
      </c>
      <c r="AE281" s="2" t="s">
        <v>90</v>
      </c>
      <c r="AF281" s="2" t="s">
        <v>91</v>
      </c>
      <c r="AG281" s="2" t="s">
        <v>92</v>
      </c>
      <c r="AH281" s="2" t="inlineStr">
        <is>
          <t xml:space="preserve">AI cannot reliably judge, score or detect AI use in a person's work, and a wrong call harms that person, so campus policy keeps these decisions with people. A human makes and documents the decision.</t>
        </is>
      </c>
      <c r="AI281" s="2" t="inlineStr">
        <is>
          <t xml:space="preserve">Data: Confidential (FERPA) → Eligible tools: 14</t>
        </is>
      </c>
      <c r="AJ281" s="2" t="s">
        <v>228</v>
      </c>
      <c r="AK281" s="2" t="s">
        <v>210</v>
      </c>
      <c r="AL281" s="2" t="s">
        <v>77</v>
      </c>
      <c r="AM281" s="2" t="s">
        <v>77</v>
      </c>
      <c r="AN281" s="2" t="s">
        <v>73</v>
      </c>
      <c r="AO281" s="2" t="s">
        <v>97</v>
      </c>
      <c r="AP281" s="2" t="s">
        <v>146</v>
      </c>
    </row>
    <row r="282" customFormat="false" ht="35.05" hidden="false" customHeight="false" outlineLevel="0" collapsed="false">
      <c r="A282" s="2" t="s">
        <v>1393</v>
      </c>
      <c r="B282" s="2" t="s">
        <v>168</v>
      </c>
      <c r="C282" s="2" t="s">
        <v>621</v>
      </c>
      <c r="D282" s="2" t="s">
        <v>673</v>
      </c>
      <c r="E282" s="2" t="s">
        <v>124</v>
      </c>
      <c r="F282" s="2" t="s">
        <v>888</v>
      </c>
      <c r="G282" s="2" t="s">
        <v>1394</v>
      </c>
      <c r="H282" s="2" t="s">
        <v>406</v>
      </c>
      <c r="I282" s="2" t="s">
        <v>260</v>
      </c>
      <c r="J282" s="2" t="s">
        <v>73</v>
      </c>
      <c r="K282" s="2" t="s">
        <v>197</v>
      </c>
      <c r="L282" s="2" t="s">
        <v>75</v>
      </c>
      <c r="M282" s="2" t="s">
        <v>155</v>
      </c>
      <c r="N282" s="2" t="s">
        <v>77</v>
      </c>
      <c r="O282" s="2">
        <v>14</v>
      </c>
      <c r="P282" s="2" t="inlineStr">
        <is>
          <t xml:space="preserve">ChatGPT Edu</t>
        </is>
      </c>
      <c r="Q282" s="2" t="inlineStr">
        <is>
          <t xml:space="preserve">Claude for Education</t>
        </is>
      </c>
      <c r="R282" s="2" t="inlineStr">
        <is>
          <t xml:space="preserve">M365 Copilot: requires a license; Canvas AI: not available to this role; Claude Code: not available to this role</t>
        </is>
      </c>
      <c r="S282" s="2" t="inlineStr">
        <is>
          <t xml:space="preserve">Disclose AI use as the syllabus requires. Confirm the tool works with your setup; Disability Resources can advise.</t>
        </is>
      </c>
      <c r="T282" s="2" t="inlineStr">
        <is>
          <t xml:space="preserve">Open choice (top two)</t>
        </is>
      </c>
      <c r="U282" s="2" t="s">
        <v>168</v>
      </c>
      <c r="V282" s="2" t="s">
        <v>222</v>
      </c>
      <c r="W282" s="2" t="s">
        <v>263</v>
      </c>
      <c r="X282" s="2" t="s">
        <v>223</v>
      </c>
      <c r="Y282" s="2" t="inlineStr">
        <is>
          <t xml:space="preserve">Yes (#1)</t>
        </is>
      </c>
      <c r="Z282" s="2" t="inlineStr">
        <is>
          <t xml:space="preserve">Layer 1: Quick Matcher</t>
        </is>
      </c>
      <c r="AA282" s="2" t="s">
        <v>298</v>
      </c>
      <c r="AB282" s="2" t="inlineStr">
        <is>
          <t xml:space="preserve">Self-service</t>
        </is>
      </c>
      <c r="AC282" s="2" t="s">
        <v>186</v>
      </c>
      <c r="AD282" s="2" t="s">
        <v>77</v>
      </c>
      <c r="AE282" s="2" t="s">
        <v>90</v>
      </c>
      <c r="AF282" s="2" t="s">
        <v>91</v>
      </c>
      <c r="AG282" s="2" t="s">
        <v>92</v>
      </c>
      <c r="AH282" s="2" t="inlineStr">
        <is>
          <t xml:space="preserve">Public information, so data rules do not narrow the choice. ChatGPT Edu ranks first because it handles file-based data analysis, image generation and voice in one place, with study mode for learners.</t>
        </is>
      </c>
      <c r="AI282" s="2" t="inlineStr">
        <is>
          <t xml:space="preserve">Data: Public → Course policy: Permitted → Eligible tools: 14 → Top fit: ChatGPT Edu</t>
        </is>
      </c>
      <c r="AJ282" s="2" t="s">
        <v>626</v>
      </c>
      <c r="AK282" s="2" t="s">
        <v>892</v>
      </c>
      <c r="AL282" s="2" t="s">
        <v>77</v>
      </c>
      <c r="AM282" s="2" t="s">
        <v>77</v>
      </c>
      <c r="AN282" s="2" t="s">
        <v>73</v>
      </c>
      <c r="AO282" s="2" t="s">
        <v>77</v>
      </c>
      <c r="AP282" s="2" t="s">
        <v>98</v>
      </c>
    </row>
    <row r="283" customFormat="false" ht="35.05" hidden="false" customHeight="false" outlineLevel="0" collapsed="false">
      <c r="A283" s="2" t="s">
        <v>1395</v>
      </c>
      <c r="B283" s="2" t="s">
        <v>168</v>
      </c>
      <c r="C283" s="2" t="s">
        <v>621</v>
      </c>
      <c r="D283" s="2" t="s">
        <v>673</v>
      </c>
      <c r="E283" s="2" t="s">
        <v>124</v>
      </c>
      <c r="F283" s="2" t="s">
        <v>378</v>
      </c>
      <c r="G283" s="2" t="s">
        <v>1396</v>
      </c>
      <c r="H283" s="2" t="s">
        <v>604</v>
      </c>
      <c r="I283" s="2" t="s">
        <v>260</v>
      </c>
      <c r="J283" s="2" t="s">
        <v>73</v>
      </c>
      <c r="K283" s="2" t="s">
        <v>197</v>
      </c>
      <c r="L283" s="2" t="s">
        <v>75</v>
      </c>
      <c r="M283" s="2" t="s">
        <v>155</v>
      </c>
      <c r="N283" s="2" t="s">
        <v>77</v>
      </c>
      <c r="O283" s="2">
        <v>14</v>
      </c>
      <c r="P283" s="2" t="inlineStr">
        <is>
          <t xml:space="preserve">ChatGPT Edu</t>
        </is>
      </c>
      <c r="Q283" s="2" t="inlineStr">
        <is>
          <t xml:space="preserve">Claude for Education</t>
        </is>
      </c>
      <c r="R283" s="2" t="inlineStr">
        <is>
          <t xml:space="preserve">M365 Copilot: requires a license; Canvas AI: not available to this role; Claude Code: not available to this role</t>
        </is>
      </c>
      <c r="S283" s="2" t="inlineStr">
        <is>
          <t xml:space="preserve">Instructor should offer a non-AI path for students who opt out. Confirm the tool works with your setup; Disability Resources can advise.</t>
        </is>
      </c>
      <c r="T283" s="2" t="inlineStr">
        <is>
          <t xml:space="preserve">Guided default</t>
        </is>
      </c>
      <c r="U283" s="2" t="s">
        <v>168</v>
      </c>
      <c r="V283" s="2" t="s">
        <v>203</v>
      </c>
      <c r="W283" s="2" t="s">
        <v>263</v>
      </c>
      <c r="X283" s="2" t="s">
        <v>181</v>
      </c>
      <c r="Y283" s="2" t="inlineStr">
        <is>
          <t xml:space="preserve">Yes (#2)</t>
        </is>
      </c>
      <c r="Z283" s="2" t="inlineStr">
        <is>
          <t xml:space="preserve">Layer 1: Quick Matcher</t>
        </is>
      </c>
      <c r="AA283" s="2" t="s">
        <v>606</v>
      </c>
      <c r="AB283" s="2" t="inlineStr">
        <is>
          <t xml:space="preserve">Self-service</t>
        </is>
      </c>
      <c r="AC283" s="2" t="s">
        <v>186</v>
      </c>
      <c r="AD283" s="2" t="s">
        <v>77</v>
      </c>
      <c r="AE283" s="2" t="s">
        <v>90</v>
      </c>
      <c r="AF283" s="2" t="s">
        <v>91</v>
      </c>
      <c r="AG283" s="2" t="s">
        <v>92</v>
      </c>
      <c r="AH283" s="2" t="inlineStr">
        <is>
          <t xml:space="preserve">Public information, so data rules do not narrow the choice. ChatGPT Edu ranks first because it handles file-based data analysis, image generation and voice in one place, with study mode for learners.</t>
        </is>
      </c>
      <c r="AI283" s="2" t="inlineStr">
        <is>
          <t xml:space="preserve">Data: Public → Course policy: Required → Eligible tools: 14 → Top fit: ChatGPT Edu</t>
        </is>
      </c>
      <c r="AJ283" s="2" t="s">
        <v>626</v>
      </c>
      <c r="AK283" s="2" t="s">
        <v>383</v>
      </c>
      <c r="AL283" s="2" t="s">
        <v>77</v>
      </c>
      <c r="AM283" s="2" t="s">
        <v>77</v>
      </c>
      <c r="AN283" s="2" t="s">
        <v>79</v>
      </c>
      <c r="AO283" s="2" t="s">
        <v>77</v>
      </c>
      <c r="AP283" s="2" t="s">
        <v>166</v>
      </c>
    </row>
    <row r="284" customFormat="false" ht="35.05" hidden="false" customHeight="false" outlineLevel="0" collapsed="false">
      <c r="A284" s="2" t="s">
        <v>1399</v>
      </c>
      <c r="B284" s="2" t="s">
        <v>290</v>
      </c>
      <c r="C284" s="2" t="s">
        <v>291</v>
      </c>
      <c r="D284" s="2" t="s">
        <v>312</v>
      </c>
      <c r="E284" s="2" t="s">
        <v>124</v>
      </c>
      <c r="F284" s="2" t="s">
        <v>313</v>
      </c>
      <c r="G284" s="2" t="s">
        <v>1400</v>
      </c>
      <c r="H284" s="2" t="s">
        <v>71</v>
      </c>
      <c r="I284" s="2" t="s">
        <v>127</v>
      </c>
      <c r="J284" s="2" t="s">
        <v>247</v>
      </c>
      <c r="K284" s="2" t="s">
        <v>129</v>
      </c>
      <c r="L284" s="2" t="s">
        <v>75</v>
      </c>
      <c r="M284" s="2" t="s">
        <v>155</v>
      </c>
      <c r="N284" s="2" t="s">
        <v>77</v>
      </c>
      <c r="O284" s="2">
        <v>14</v>
      </c>
      <c r="P284" s="2" t="inlineStr">
        <is>
          <t xml:space="preserve">Secure Research AI Enclave (open-weight models on campus HPC)</t>
        </is>
      </c>
      <c r="Q284" s="2" t="inlineStr">
        <is>
          <t xml:space="preserve">None</t>
        </is>
      </c>
      <c r="R284" s="2" t="inlineStr">
        <is>
          <t xml:space="preserve">Copilot Chat: not approved for Restricted data; M365 Copilot: not approved for Restricted data; ChatGPT Edu: not approved for Restricted data</t>
        </is>
      </c>
      <c r="S284" s="2" t="inlineStr">
        <is>
          <t xml:space="preserve">Confirm the technology control plan covers this environment and that every user is cleared. Confirm the tool works with your setup; Disability Resources can advise.</t>
        </is>
      </c>
      <c r="T284" s="2" t="inlineStr">
        <is>
          <t xml:space="preserve">Guided default</t>
        </is>
      </c>
      <c r="U284" s="2" t="s">
        <v>135</v>
      </c>
      <c r="V284" s="2" t="s">
        <v>159</v>
      </c>
      <c r="W284" s="2" t="s">
        <v>136</v>
      </c>
      <c r="X284" s="2" t="s">
        <v>903</v>
      </c>
      <c r="Y284" s="2" t="inlineStr">
        <is>
          <t xml:space="preserve">No</t>
        </is>
      </c>
      <c r="Z284" s="2" t="inlineStr">
        <is>
          <t xml:space="preserve">Layer 3: Consultation / custom request</t>
        </is>
      </c>
      <c r="AA284" s="2" t="s">
        <v>139</v>
      </c>
      <c r="AB284" s="2" t="inlineStr">
        <is>
          <t xml:space="preserve">Export control office + Research Computing</t>
        </is>
      </c>
      <c r="AC284" s="2" t="s">
        <v>121</v>
      </c>
      <c r="AD284" s="2" t="s">
        <v>141</v>
      </c>
      <c r="AE284" s="2" t="s">
        <v>90</v>
      </c>
      <c r="AF284" s="2" t="s">
        <v>91</v>
      </c>
      <c r="AG284" s="2" t="s">
        <v>92</v>
      </c>
      <c r="AH284" s="2" t="inlineStr">
        <is>
          <t xml:space="preserve">Export-controlled data makes this Restricted data, and only Secure Enclave is approved for it. Secure Enclave ranks first because it is the only environment approved for Restricted data: models run on campus hardware and nothing leaves the enclave.</t>
        </is>
      </c>
      <c r="AI284" s="2" t="inlineStr">
        <is>
          <t xml:space="preserve">Data: Restricted (CUI/Export) → Eligible tools: 14 → Top fit: Secure Enclave</t>
        </is>
      </c>
      <c r="AJ284" s="2" t="s">
        <v>301</v>
      </c>
      <c r="AK284" s="2" t="s">
        <v>320</v>
      </c>
      <c r="AL284" s="2" t="s">
        <v>77</v>
      </c>
      <c r="AM284" s="2" t="s">
        <v>97</v>
      </c>
      <c r="AN284" s="2" t="s">
        <v>73</v>
      </c>
      <c r="AO284" s="2" t="s">
        <v>77</v>
      </c>
      <c r="AP284" s="2" t="s">
        <v>146</v>
      </c>
    </row>
    <row r="285" customFormat="false" ht="57.45" hidden="false" customHeight="false" outlineLevel="0" collapsed="false">
      <c r="A285" s="2" t="s">
        <v>1401</v>
      </c>
      <c r="B285" s="2" t="s">
        <v>168</v>
      </c>
      <c r="C285" s="2" t="s">
        <v>169</v>
      </c>
      <c r="D285" s="2" t="s">
        <v>329</v>
      </c>
      <c r="E285" s="2" t="s">
        <v>124</v>
      </c>
      <c r="F285" s="2" t="s">
        <v>125</v>
      </c>
      <c r="G285" s="2" t="s">
        <v>1402</v>
      </c>
      <c r="H285" s="2" t="s">
        <v>71</v>
      </c>
      <c r="I285" s="2" t="s">
        <v>127</v>
      </c>
      <c r="J285" s="2" t="s">
        <v>128</v>
      </c>
      <c r="K285" s="2" t="s">
        <v>129</v>
      </c>
      <c r="L285" s="2" t="s">
        <v>75</v>
      </c>
      <c r="M285" s="2" t="s">
        <v>155</v>
      </c>
      <c r="N285" s="2" t="s">
        <v>77</v>
      </c>
      <c r="O285" s="2">
        <v>14</v>
      </c>
      <c r="P285" s="2" t="inlineStr">
        <is>
          <t xml:space="preserve">No AI tool (use approved non-AI process)</t>
        </is>
      </c>
      <c r="Q285" s="2" t="inlineStr">
        <is>
          <t xml:space="preserve">Secure Enclave via exception request</t>
        </is>
      </c>
      <c r="R285" s="2" t="inlineStr">
        <is>
          <t xml:space="preserve">Copilot Chat: not approved for Restricted data; M365 Copilot: not approved for Restricted data; ChatGPT Edu: not approved for Restricted data</t>
        </is>
      </c>
      <c r="S285" s="2" t="inlineStr">
        <is>
          <t xml:space="preserve">Work only inside the approved environment under the data use agreement; no copies to laptops or other tools. Confirm the IRB protocol and consent language cover AI processing of participant data. Confirm the tool works with your setup; Disability Resources can advise.</t>
        </is>
      </c>
      <c r="T285" s="2" t="inlineStr">
        <is>
          <t xml:space="preserve">Exception request</t>
        </is>
      </c>
      <c r="U285" s="2" t="s">
        <v>168</v>
      </c>
      <c r="V285" s="2" t="s">
        <v>83</v>
      </c>
      <c r="W285" s="2" t="s">
        <v>136</v>
      </c>
      <c r="X285" s="2" t="s">
        <v>297</v>
      </c>
      <c r="Y285" s="2" t="inlineStr">
        <is>
          <t xml:space="preserve">No tool</t>
        </is>
      </c>
      <c r="Z285" s="2" t="inlineStr">
        <is>
          <t xml:space="preserve">Layer 3: Consultation / custom request</t>
        </is>
      </c>
      <c r="AA285" s="2" t="s">
        <v>139</v>
      </c>
      <c r="AB285" s="2" t="inlineStr">
        <is>
          <t xml:space="preserve">Research Computing + IRB</t>
        </is>
      </c>
      <c r="AC285" s="2" t="s">
        <v>186</v>
      </c>
      <c r="AD285" s="2" t="s">
        <v>141</v>
      </c>
      <c r="AE285" s="2" t="s">
        <v>90</v>
      </c>
      <c r="AF285" s="2" t="s">
        <v>91</v>
      </c>
      <c r="AG285" s="2" t="s">
        <v>92</v>
      </c>
      <c r="AH285" s="2" t="inlineStr">
        <is>
          <t xml:space="preserve">Secure Enclave would qualify, but it requires an approved research computing project. Until that is in place, use the non-AI process; a personal AI account is never an acceptable workaround.</t>
        </is>
      </c>
      <c r="AI285" s="2" t="inlineStr">
        <is>
          <t xml:space="preserve">Data: Restricted (HIPAA, Human subjects) → Eligible tools: 14</t>
        </is>
      </c>
      <c r="AJ285" s="2" t="s">
        <v>189</v>
      </c>
      <c r="AK285" s="2" t="s">
        <v>145</v>
      </c>
      <c r="AL285" s="2" t="s">
        <v>77</v>
      </c>
      <c r="AM285" s="2" t="s">
        <v>77</v>
      </c>
      <c r="AN285" s="2" t="s">
        <v>73</v>
      </c>
      <c r="AO285" s="2" t="s">
        <v>77</v>
      </c>
      <c r="AP285" s="2" t="s">
        <v>146</v>
      </c>
    </row>
    <row r="286" customFormat="false" ht="46.25" hidden="false" customHeight="false" outlineLevel="0" collapsed="false">
      <c r="A286" s="2" t="s">
        <v>1407</v>
      </c>
      <c r="B286" s="2" t="s">
        <v>65</v>
      </c>
      <c r="C286" s="2" t="s">
        <v>655</v>
      </c>
      <c r="D286" s="2" t="s">
        <v>656</v>
      </c>
      <c r="E286" s="2" t="s">
        <v>103</v>
      </c>
      <c r="F286" s="2" t="s">
        <v>104</v>
      </c>
      <c r="G286" s="2" t="s">
        <v>1408</v>
      </c>
      <c r="H286" s="2" t="s">
        <v>71</v>
      </c>
      <c r="I286" s="2" t="s">
        <v>195</v>
      </c>
      <c r="J286" s="2" t="s">
        <v>1409</v>
      </c>
      <c r="K286" s="2" t="s">
        <v>197</v>
      </c>
      <c r="L286" s="2" t="s">
        <v>75</v>
      </c>
      <c r="M286" s="2" t="s">
        <v>217</v>
      </c>
      <c r="N286" s="2" t="s">
        <v>77</v>
      </c>
      <c r="O286" s="2">
        <v>14</v>
      </c>
      <c r="P286" s="2" t="inlineStr">
        <is>
          <t xml:space="preserve">Campus AI Platform (AWS Bedrock: multi-model chat, bot builder, API)</t>
        </is>
      </c>
      <c r="Q286" s="2" t="inlineStr">
        <is>
          <t xml:space="preserve">Microsoft 365 Copilot (licensed)</t>
        </is>
      </c>
      <c r="R286" s="2" t="inlineStr">
        <is>
          <t xml:space="preserve">Copilot Chat: not approved for Confidential data; NotebookLM: not approved for Confidential data; Canvas AI: not approved for donor data</t>
        </is>
      </c>
      <c r="S286" s="2" t="inlineStr">
        <is>
          <t xml:space="preserve">Use only data the donor-privacy policy allows. Confirm the tool works with your setup; Disability Resources can advise. Point to the campus AI basics training.</t>
        </is>
      </c>
      <c r="T286" s="2" t="inlineStr">
        <is>
          <t xml:space="preserve">Guided default</t>
        </is>
      </c>
      <c r="U286" s="2" t="s">
        <v>82</v>
      </c>
      <c r="V286" s="2" t="s">
        <v>112</v>
      </c>
      <c r="W286" s="2" t="s">
        <v>136</v>
      </c>
      <c r="X286" s="2" t="s">
        <v>237</v>
      </c>
      <c r="Y286" s="2" t="inlineStr">
        <is>
          <t xml:space="preserve">Yes (#1)</t>
        </is>
      </c>
      <c r="Z286" s="2" t="inlineStr">
        <is>
          <t xml:space="preserve">Layer 1: Quick Matcher</t>
        </is>
      </c>
      <c r="AA286" s="2" t="s">
        <v>239</v>
      </c>
      <c r="AB286" s="2" t="inlineStr">
        <is>
          <t xml:space="preserve">Self-service</t>
        </is>
      </c>
      <c r="AC286" s="2" t="s">
        <v>65</v>
      </c>
      <c r="AD286" s="2" t="s">
        <v>77</v>
      </c>
      <c r="AE286" s="2" t="s">
        <v>90</v>
      </c>
      <c r="AF286" s="2" t="s">
        <v>91</v>
      </c>
      <c r="AG286" s="2" t="s">
        <v>92</v>
      </c>
      <c r="AH286" s="2" t="inlineStr">
        <is>
          <t xml:space="preserve">Donor data data is Confidential, so only tools under an institutional data agreement are eligible (Bedrock platform, M365 Copilot, Claude Edu, ChatGPT Edu). Bedrock platform ranks first because it runs in the campus's own AWS account with several models behind one chat interface, and data stays in that account under the AWS BAA.</t>
        </is>
      </c>
      <c r="AI286" s="2" t="inlineStr">
        <is>
          <t xml:space="preserve">Data: Confidential (Donor privacy) → Eligible tools: 14 → Top fit: Bedrock platform</t>
        </is>
      </c>
      <c r="AJ286" s="2" t="s">
        <v>660</v>
      </c>
      <c r="AK286" s="2" t="s">
        <v>119</v>
      </c>
      <c r="AL286" s="2" t="s">
        <v>97</v>
      </c>
      <c r="AM286" s="2" t="s">
        <v>77</v>
      </c>
      <c r="AN286" s="2" t="s">
        <v>73</v>
      </c>
      <c r="AO286" s="2" t="s">
        <v>77</v>
      </c>
      <c r="AP286" s="2" t="s">
        <v>166</v>
      </c>
    </row>
    <row r="287" customFormat="false" ht="46.25" hidden="false" customHeight="false" outlineLevel="0" collapsed="false">
      <c r="A287" s="2" t="s">
        <v>1414</v>
      </c>
      <c r="B287" s="2" t="s">
        <v>148</v>
      </c>
      <c r="C287" s="2" t="s">
        <v>149</v>
      </c>
      <c r="D287" s="2" t="s">
        <v>150</v>
      </c>
      <c r="E287" s="2" t="s">
        <v>103</v>
      </c>
      <c r="F287" s="2" t="s">
        <v>532</v>
      </c>
      <c r="G287" s="2" t="s">
        <v>1029</v>
      </c>
      <c r="H287" s="2" t="s">
        <v>71</v>
      </c>
      <c r="I287" s="2" t="s">
        <v>195</v>
      </c>
      <c r="J287" s="2" t="s">
        <v>196</v>
      </c>
      <c r="K287" s="2" t="s">
        <v>596</v>
      </c>
      <c r="L287" s="2" t="s">
        <v>154</v>
      </c>
      <c r="M287" s="2" t="s">
        <v>155</v>
      </c>
      <c r="N287" s="2" t="s">
        <v>77</v>
      </c>
      <c r="O287" s="2">
        <v>14</v>
      </c>
      <c r="P287" s="2" t="inlineStr">
        <is>
          <t xml:space="preserve">ChatGPT Edu</t>
        </is>
      </c>
      <c r="Q287" s="2" t="inlineStr">
        <is>
          <t xml:space="preserve">Claude for Education</t>
        </is>
      </c>
      <c r="R287" s="2" t="inlineStr">
        <is>
          <t xml:space="preserve">Copilot Chat: not approved for Confidential data; NotebookLM: not approved for Confidential data; Canvas AI: not available to this role</t>
        </is>
      </c>
      <c r="S287" s="2" t="inlineStr">
        <is>
          <t xml:space="preserve">Share only the minimum student data the task needs; never use a personal AI account for student records. Register the bot or integration with IT and name an owner for monitoring and retirement. Confirm the tool works with your setup; Disability Resources can advise. Point to the campus AI basics training.</t>
        </is>
      </c>
      <c r="T287" s="2" t="inlineStr">
        <is>
          <t xml:space="preserve">Guided default</t>
        </is>
      </c>
      <c r="U287" s="2" t="s">
        <v>82</v>
      </c>
      <c r="V287" s="2" t="s">
        <v>427</v>
      </c>
      <c r="W287" s="2" t="s">
        <v>136</v>
      </c>
      <c r="X287" s="2" t="s">
        <v>537</v>
      </c>
      <c r="Y287" s="2" t="inlineStr">
        <is>
          <t xml:space="preserve">No</t>
        </is>
      </c>
      <c r="Z287" s="2" t="inlineStr">
        <is>
          <t xml:space="preserve">Layer 3: Consultation / custom request</t>
        </is>
      </c>
      <c r="AA287" s="2" t="s">
        <v>343</v>
      </c>
      <c r="AB287" s="2" t="inlineStr">
        <is>
          <t xml:space="preserve">AI governance lead (Moderate band)</t>
        </is>
      </c>
      <c r="AC287" s="2" t="s">
        <v>65</v>
      </c>
      <c r="AD287" s="2" t="s">
        <v>77</v>
      </c>
      <c r="AE287" s="2" t="s">
        <v>345</v>
      </c>
      <c r="AF287" s="2" t="s">
        <v>539</v>
      </c>
      <c r="AG287" s="2" t="s">
        <v>1033</v>
      </c>
      <c r="AH287" s="2" t="inlineStr">
        <is>
          <t xml:space="preserve">Student records data is Confidential, so only tools under an institutional data agreement are eligible (ChatGPT Edu, Claude Edu). ChatGPT Edu ranks first because it handles file-based data analysis, image generation and voice in one place, with study mode for learners.</t>
        </is>
      </c>
      <c r="AI287" s="2" t="inlineStr">
        <is>
          <t xml:space="preserve">Data: Confidential (FERPA) → Eligible tools: 14 → Top fit: ChatGPT Edu</t>
        </is>
      </c>
      <c r="AJ287" s="2" t="s">
        <v>164</v>
      </c>
      <c r="AK287" s="2" t="s">
        <v>544</v>
      </c>
      <c r="AL287" s="2" t="s">
        <v>97</v>
      </c>
      <c r="AM287" s="2" t="s">
        <v>77</v>
      </c>
      <c r="AN287" s="2" t="s">
        <v>73</v>
      </c>
      <c r="AO287" s="2" t="s">
        <v>77</v>
      </c>
      <c r="AP287" s="2" t="s">
        <v>350</v>
      </c>
    </row>
    <row r="288" customFormat="false" ht="35.05" hidden="false" customHeight="false" outlineLevel="0" collapsed="false">
      <c r="A288" s="2" t="s">
        <v>1419</v>
      </c>
      <c r="B288" s="2" t="s">
        <v>168</v>
      </c>
      <c r="C288" s="2" t="s">
        <v>169</v>
      </c>
      <c r="D288" s="2" t="s">
        <v>292</v>
      </c>
      <c r="E288" s="2" t="s">
        <v>103</v>
      </c>
      <c r="F288" s="2" t="s">
        <v>125</v>
      </c>
      <c r="G288" s="2" t="s">
        <v>1420</v>
      </c>
      <c r="H288" s="2" t="s">
        <v>71</v>
      </c>
      <c r="I288" s="2" t="s">
        <v>195</v>
      </c>
      <c r="J288" s="2" t="s">
        <v>294</v>
      </c>
      <c r="K288" s="2" t="s">
        <v>197</v>
      </c>
      <c r="L288" s="2" t="s">
        <v>75</v>
      </c>
      <c r="M288" s="2" t="s">
        <v>155</v>
      </c>
      <c r="N288" s="2" t="s">
        <v>77</v>
      </c>
      <c r="O288" s="2">
        <v>14</v>
      </c>
      <c r="P288" s="2" t="inlineStr">
        <is>
          <t xml:space="preserve">ChatGPT Edu</t>
        </is>
      </c>
      <c r="Q288" s="2" t="inlineStr">
        <is>
          <t xml:space="preserve">Campus AI Platform (AWS Bedrock: multi-model chat, bot builder, API)</t>
        </is>
      </c>
      <c r="R288" s="2" t="inlineStr">
        <is>
          <t xml:space="preserve">Copilot Chat: not approved for Confidential data; M365 Copilot: requires a license; NotebookLM: not approved for Confidential data</t>
        </is>
      </c>
      <c r="S288" s="2" t="inlineStr">
        <is>
          <t xml:space="preserve">Confirm the IRB protocol and consent language cover AI processing of participant data. Confirm the tool works with your setup; Disability Resources can advise. Point to the campus AI basics training.</t>
        </is>
      </c>
      <c r="T288" s="2" t="inlineStr">
        <is>
          <t xml:space="preserve">Guided default</t>
        </is>
      </c>
      <c r="U288" s="2" t="s">
        <v>168</v>
      </c>
      <c r="V288" s="2" t="s">
        <v>83</v>
      </c>
      <c r="W288" s="2" t="s">
        <v>136</v>
      </c>
      <c r="X288" s="2" t="s">
        <v>297</v>
      </c>
      <c r="Y288" s="2" t="inlineStr">
        <is>
          <t xml:space="preserve">Yes (#1)</t>
        </is>
      </c>
      <c r="Z288" s="2" t="inlineStr">
        <is>
          <t xml:space="preserve">Layer 1: Quick Matcher</t>
        </is>
      </c>
      <c r="AA288" s="2" t="s">
        <v>298</v>
      </c>
      <c r="AB288" s="2" t="inlineStr">
        <is>
          <t xml:space="preserve">Self-service</t>
        </is>
      </c>
      <c r="AC288" s="2" t="s">
        <v>186</v>
      </c>
      <c r="AD288" s="2" t="s">
        <v>77</v>
      </c>
      <c r="AE288" s="2" t="s">
        <v>90</v>
      </c>
      <c r="AF288" s="2" t="s">
        <v>91</v>
      </c>
      <c r="AG288" s="2" t="s">
        <v>92</v>
      </c>
      <c r="AH288" s="2" t="inlineStr">
        <is>
          <t xml:space="preserve">Research participants data is Confidential, so only tools under an institutional data agreement are eligible (ChatGPT Edu, Bedrock platform, Claude Edu). ChatGPT Edu ranks first because it handles file-based data analysis, image generation and voice in one place, with study mode for learners.</t>
        </is>
      </c>
      <c r="AI288" s="2" t="inlineStr">
        <is>
          <t xml:space="preserve">Data: Confidential (Human subjects) → Eligible tools: 14 → Top fit: ChatGPT Edu</t>
        </is>
      </c>
      <c r="AJ288" s="2" t="s">
        <v>189</v>
      </c>
      <c r="AK288" s="2" t="s">
        <v>145</v>
      </c>
      <c r="AL288" s="2" t="s">
        <v>77</v>
      </c>
      <c r="AM288" s="2" t="s">
        <v>77</v>
      </c>
      <c r="AN288" s="2" t="s">
        <v>73</v>
      </c>
      <c r="AO288" s="2" t="s">
        <v>77</v>
      </c>
      <c r="AP288" s="2" t="s">
        <v>98</v>
      </c>
    </row>
    <row r="289" customFormat="false" ht="35.05" hidden="false" customHeight="false" outlineLevel="0" collapsed="false">
      <c r="A289" s="2" t="s">
        <v>1424</v>
      </c>
      <c r="B289" s="2" t="s">
        <v>290</v>
      </c>
      <c r="C289" s="2" t="s">
        <v>871</v>
      </c>
      <c r="D289" s="2" t="s">
        <v>395</v>
      </c>
      <c r="E289" s="2" t="s">
        <v>103</v>
      </c>
      <c r="F289" s="2" t="s">
        <v>104</v>
      </c>
      <c r="G289" s="2" t="s">
        <v>1425</v>
      </c>
      <c r="H289" s="2" t="s">
        <v>71</v>
      </c>
      <c r="I289" s="2" t="s">
        <v>260</v>
      </c>
      <c r="J289" s="2" t="s">
        <v>73</v>
      </c>
      <c r="K289" s="2" t="s">
        <v>197</v>
      </c>
      <c r="L289" s="2" t="s">
        <v>75</v>
      </c>
      <c r="M289" s="2" t="s">
        <v>155</v>
      </c>
      <c r="N289" s="2" t="s">
        <v>77</v>
      </c>
      <c r="O289" s="2">
        <v>14</v>
      </c>
      <c r="P289" s="2" t="inlineStr">
        <is>
          <t xml:space="preserve">Claude for Education</t>
        </is>
      </c>
      <c r="Q289" s="2" t="inlineStr">
        <is>
          <t xml:space="preserve">NotebookLM (Google Workspace for Education)</t>
        </is>
      </c>
      <c r="R289" s="2" t="inlineStr">
        <is>
          <t xml:space="preserve">M365 Copilot: requires a license; Canvas AI: not available to this role; Claude Code: needs advanced proficiency and training first</t>
        </is>
      </c>
      <c r="S289" s="2" t="inlineStr">
        <is>
          <t xml:space="preserve">Confirm the tool works with your setup; Disability Resources can advise. Point to the campus AI basics training.</t>
        </is>
      </c>
      <c r="T289" s="2" t="inlineStr">
        <is>
          <t xml:space="preserve">Guided default</t>
        </is>
      </c>
      <c r="U289" s="2" t="s">
        <v>135</v>
      </c>
      <c r="V289" s="2" t="s">
        <v>112</v>
      </c>
      <c r="W289" s="2" t="s">
        <v>263</v>
      </c>
      <c r="X289" s="2" t="s">
        <v>113</v>
      </c>
      <c r="Y289" s="2" t="inlineStr">
        <is>
          <t xml:space="preserve">Yes (#1)</t>
        </is>
      </c>
      <c r="Z289" s="2" t="inlineStr">
        <is>
          <t xml:space="preserve">Layer 1: Quick Matcher</t>
        </is>
      </c>
      <c r="AA289" s="2" t="s">
        <v>265</v>
      </c>
      <c r="AB289" s="2" t="inlineStr">
        <is>
          <t xml:space="preserve">Self-service</t>
        </is>
      </c>
      <c r="AC289" s="2" t="s">
        <v>121</v>
      </c>
      <c r="AD289" s="2" t="s">
        <v>77</v>
      </c>
      <c r="AE289" s="2" t="s">
        <v>90</v>
      </c>
      <c r="AF289" s="2" t="s">
        <v>91</v>
      </c>
      <c r="AG289" s="2" t="s">
        <v>92</v>
      </c>
      <c r="AH289" s="2" t="inlineStr">
        <is>
          <t xml:space="preserve">Public information, so data rules do not narrow the choice. Claude Edu ranks first because it is strong on long documents, careful writing feedback and code, and its Learning mode guides rather than answers.</t>
        </is>
      </c>
      <c r="AI289" s="2" t="inlineStr">
        <is>
          <t xml:space="preserve">Data: Public → Eligible tools: 14 → Top fit: Claude Edu</t>
        </is>
      </c>
      <c r="AJ289" s="2" t="s">
        <v>873</v>
      </c>
      <c r="AK289" s="2" t="s">
        <v>119</v>
      </c>
      <c r="AL289" s="2" t="s">
        <v>77</v>
      </c>
      <c r="AM289" s="2" t="s">
        <v>77</v>
      </c>
      <c r="AN289" s="2" t="s">
        <v>73</v>
      </c>
      <c r="AO289" s="2" t="s">
        <v>77</v>
      </c>
      <c r="AP289" s="2" t="s">
        <v>98</v>
      </c>
    </row>
    <row r="290" customFormat="false" ht="35.05" hidden="false" customHeight="false" outlineLevel="0" collapsed="false">
      <c r="A290" s="2" t="s">
        <v>1428</v>
      </c>
      <c r="B290" s="2" t="s">
        <v>65</v>
      </c>
      <c r="C290" s="2" t="s">
        <v>679</v>
      </c>
      <c r="D290" s="2" t="s">
        <v>680</v>
      </c>
      <c r="E290" s="2" t="s">
        <v>68</v>
      </c>
      <c r="F290" s="2" t="s">
        <v>258</v>
      </c>
      <c r="G290" s="2" t="s">
        <v>1429</v>
      </c>
      <c r="H290" s="2" t="s">
        <v>71</v>
      </c>
      <c r="I290" s="2" t="s">
        <v>260</v>
      </c>
      <c r="J290" s="2" t="s">
        <v>73</v>
      </c>
      <c r="K290" s="2" t="s">
        <v>106</v>
      </c>
      <c r="L290" s="2" t="s">
        <v>75</v>
      </c>
      <c r="M290" s="2" t="s">
        <v>155</v>
      </c>
      <c r="N290" s="2" t="s">
        <v>77</v>
      </c>
      <c r="O290" s="2">
        <v>14</v>
      </c>
      <c r="P290" s="2" t="inlineStr">
        <is>
          <t xml:space="preserve">Microsoft 365 Copilot (licensed)</t>
        </is>
      </c>
      <c r="Q290" s="2" t="inlineStr">
        <is>
          <t xml:space="preserve">Microsoft 365 Copilot Chat</t>
        </is>
      </c>
      <c r="R290" s="2" t="inlineStr">
        <is>
          <t xml:space="preserve">Canvas AI: not available to this role; Claude Code: not available to this role; Secure Enclave: not available to this role</t>
        </is>
      </c>
      <c r="S290" s="2" t="inlineStr">
        <is>
          <t xml:space="preserve">Confirm the tool works with your setup; Disability Resources can advise.</t>
        </is>
      </c>
      <c r="T290" s="2" t="inlineStr">
        <is>
          <t xml:space="preserve">Default, alternatives allowed</t>
        </is>
      </c>
      <c r="U290" s="2" t="s">
        <v>82</v>
      </c>
      <c r="V290" s="2" t="s">
        <v>180</v>
      </c>
      <c r="W290" s="2" t="s">
        <v>263</v>
      </c>
      <c r="X290" s="2" t="s">
        <v>264</v>
      </c>
      <c r="Y290" s="2" t="inlineStr">
        <is>
          <t xml:space="preserve">Yes (#3)</t>
        </is>
      </c>
      <c r="Z290" s="2" t="inlineStr">
        <is>
          <t xml:space="preserve">Layer 1: Quick Matcher</t>
        </is>
      </c>
      <c r="AA290" s="2" t="s">
        <v>88</v>
      </c>
      <c r="AB290" s="2" t="inlineStr">
        <is>
          <t xml:space="preserve">Self-service</t>
        </is>
      </c>
      <c r="AC290" s="2" t="s">
        <v>65</v>
      </c>
      <c r="AD290" s="2" t="s">
        <v>77</v>
      </c>
      <c r="AE290" s="2" t="s">
        <v>90</v>
      </c>
      <c r="AF290" s="2" t="s">
        <v>91</v>
      </c>
      <c r="AG290" s="2" t="s">
        <v>92</v>
      </c>
      <c r="AH290" s="2" t="inlineStr">
        <is>
          <t xml:space="preserve">Public information, so data rules do not narrow the choice. M365 Copilot ranks first because it works inside the user's own Outlook, Teams and Office files and stays within the campus tenant.</t>
        </is>
      </c>
      <c r="AI290" s="2" t="inlineStr">
        <is>
          <t xml:space="preserve">Data: Public → Eligible tools: 14 → Top fit: M365 Copilot</t>
        </is>
      </c>
      <c r="AJ290" s="2" t="s">
        <v>684</v>
      </c>
      <c r="AK290" s="2" t="s">
        <v>268</v>
      </c>
      <c r="AL290" s="2" t="s">
        <v>97</v>
      </c>
      <c r="AM290" s="2" t="s">
        <v>77</v>
      </c>
      <c r="AN290" s="2" t="s">
        <v>73</v>
      </c>
      <c r="AO290" s="2" t="s">
        <v>77</v>
      </c>
      <c r="AP290" s="2" t="s">
        <v>98</v>
      </c>
    </row>
    <row r="291" customFormat="false" ht="46.25" hidden="false" customHeight="false" outlineLevel="0" collapsed="false">
      <c r="A291" s="2" t="s">
        <v>1432</v>
      </c>
      <c r="B291" s="2" t="s">
        <v>121</v>
      </c>
      <c r="C291" s="2" t="s">
        <v>471</v>
      </c>
      <c r="D291" s="2" t="s">
        <v>861</v>
      </c>
      <c r="E291" s="2" t="s">
        <v>124</v>
      </c>
      <c r="F291" s="2" t="s">
        <v>104</v>
      </c>
      <c r="G291" s="2" t="s">
        <v>989</v>
      </c>
      <c r="H291" s="2" t="s">
        <v>71</v>
      </c>
      <c r="I291" s="2" t="s">
        <v>195</v>
      </c>
      <c r="J291" s="2" t="s">
        <v>196</v>
      </c>
      <c r="K291" s="2" t="s">
        <v>197</v>
      </c>
      <c r="L291" s="2" t="s">
        <v>75</v>
      </c>
      <c r="M291" s="2" t="s">
        <v>619</v>
      </c>
      <c r="N291" s="2" t="s">
        <v>77</v>
      </c>
      <c r="O291" s="2">
        <v>14</v>
      </c>
      <c r="P291" s="2" t="inlineStr">
        <is>
          <t xml:space="preserve">Campus AI Platform (AWS Bedrock: multi-model chat, bot builder, API)</t>
        </is>
      </c>
      <c r="Q291" s="2" t="inlineStr">
        <is>
          <t xml:space="preserve">Claude for Education</t>
        </is>
      </c>
      <c r="R291" s="2" t="inlineStr">
        <is>
          <t xml:space="preserve">Copilot Chat: not approved for Confidential data; M365 Copilot: requires a license; NotebookLM: not approved for Confidential data</t>
        </is>
      </c>
      <c r="S291" s="2" t="inlineStr">
        <is>
          <t xml:space="preserve">Share only the minimum student data the task needs; never use a personal AI account for student records. Confirm the tool works with your setup; Disability Resources can advise.</t>
        </is>
      </c>
      <c r="T291" s="2" t="inlineStr">
        <is>
          <t xml:space="preserve">Guided default</t>
        </is>
      </c>
      <c r="U291" s="2" t="s">
        <v>202</v>
      </c>
      <c r="V291" s="2" t="s">
        <v>112</v>
      </c>
      <c r="W291" s="2" t="s">
        <v>136</v>
      </c>
      <c r="X291" s="2" t="s">
        <v>700</v>
      </c>
      <c r="Y291" s="2" t="inlineStr">
        <is>
          <t xml:space="preserve">Yes (#1)</t>
        </is>
      </c>
      <c r="Z291" s="2" t="inlineStr">
        <is>
          <t xml:space="preserve">Layer 1: Quick Matcher</t>
        </is>
      </c>
      <c r="AA291" s="2" t="s">
        <v>239</v>
      </c>
      <c r="AB291" s="2" t="inlineStr">
        <is>
          <t xml:space="preserve">Self-service</t>
        </is>
      </c>
      <c r="AC291" s="2" t="s">
        <v>121</v>
      </c>
      <c r="AD291" s="2" t="s">
        <v>77</v>
      </c>
      <c r="AE291" s="2" t="s">
        <v>90</v>
      </c>
      <c r="AF291" s="2" t="s">
        <v>91</v>
      </c>
      <c r="AG291" s="2" t="s">
        <v>92</v>
      </c>
      <c r="AH291" s="2" t="inlineStr">
        <is>
          <t xml:space="preserve">Student records data is Confidential, so only tools under an institutional data agreement are eligible (Bedrock platform, Claude Edu, ChatGPT Edu, AI API gateway). Bedrock platform ranks first because it runs in the campus's own AWS account with several models behind one chat interface, and data stays in that account under the AWS BAA.</t>
        </is>
      </c>
      <c r="AI291" s="2" t="inlineStr">
        <is>
          <t xml:space="preserve">Data: Confidential (FERPA) → Eligible tools: 14 → Top fit: Bedrock platform</t>
        </is>
      </c>
      <c r="AJ291" s="2" t="s">
        <v>474</v>
      </c>
      <c r="AK291" s="2" t="s">
        <v>119</v>
      </c>
      <c r="AL291" s="2" t="s">
        <v>77</v>
      </c>
      <c r="AM291" s="2" t="s">
        <v>77</v>
      </c>
      <c r="AN291" s="2" t="s">
        <v>73</v>
      </c>
      <c r="AO291" s="2" t="s">
        <v>77</v>
      </c>
      <c r="AP291" s="2" t="s">
        <v>166</v>
      </c>
    </row>
    <row r="292" customFormat="false" ht="35.05" hidden="false" customHeight="false" outlineLevel="0" collapsed="false">
      <c r="A292" s="2" t="s">
        <v>1435</v>
      </c>
      <c r="B292" s="2" t="s">
        <v>65</v>
      </c>
      <c r="C292" s="2" t="s">
        <v>66</v>
      </c>
      <c r="D292" s="2" t="s">
        <v>1322</v>
      </c>
      <c r="E292" s="2" t="s">
        <v>103</v>
      </c>
      <c r="F292" s="2" t="s">
        <v>104</v>
      </c>
      <c r="G292" s="2" t="s">
        <v>1436</v>
      </c>
      <c r="H292" s="2" t="s">
        <v>71</v>
      </c>
      <c r="I292" s="2" t="s">
        <v>127</v>
      </c>
      <c r="J292" s="2" t="s">
        <v>1437</v>
      </c>
      <c r="K292" s="2" t="s">
        <v>197</v>
      </c>
      <c r="L292" s="2" t="s">
        <v>75</v>
      </c>
      <c r="M292" s="2" t="s">
        <v>155</v>
      </c>
      <c r="N292" s="2" t="s">
        <v>77</v>
      </c>
      <c r="O292" s="2">
        <v>14</v>
      </c>
      <c r="P292" s="2" t="inlineStr">
        <is>
          <t xml:space="preserve">No AI tool (use approved non-AI process)</t>
        </is>
      </c>
      <c r="Q292" s="2" t="inlineStr">
        <is>
          <t xml:space="preserve">After redacting card numbers: Bedrock platform</t>
        </is>
      </c>
      <c r="R292" s="2" t="inlineStr">
        <is>
          <t xml:space="preserve">Copilot Chat: not approved for Restricted data; M365 Copilot: not approved for Restricted data; ChatGPT Edu: not approved for Restricted data</t>
        </is>
      </c>
      <c r="S292" s="2" t="inlineStr">
        <is>
          <t xml:space="preserve">Redact before uploading; keep the original in the system of record.</t>
        </is>
      </c>
      <c r="T292" s="2" t="inlineStr">
        <is>
          <t xml:space="preserve">Not permitted until redacted</t>
        </is>
      </c>
      <c r="U292" s="2" t="s">
        <v>82</v>
      </c>
      <c r="V292" s="2" t="s">
        <v>112</v>
      </c>
      <c r="W292" s="2" t="s">
        <v>136</v>
      </c>
      <c r="X292" s="2" t="s">
        <v>237</v>
      </c>
      <c r="Y292" s="2" t="inlineStr">
        <is>
          <t xml:space="preserve">No tool</t>
        </is>
      </c>
      <c r="Z292" s="2" t="inlineStr">
        <is>
          <t xml:space="preserve">Layer 3: Consultation / custom request</t>
        </is>
      </c>
      <c r="AA292" s="2" t="s">
        <v>252</v>
      </c>
      <c r="AB292" s="2" t="inlineStr">
        <is>
          <t xml:space="preserve">Information Security Office</t>
        </is>
      </c>
      <c r="AC292" s="2" t="s">
        <v>65</v>
      </c>
      <c r="AD292" s="2" t="s">
        <v>141</v>
      </c>
      <c r="AE292" s="2" t="s">
        <v>90</v>
      </c>
      <c r="AF292" s="2" t="s">
        <v>91</v>
      </c>
      <c r="AG292" s="2" t="s">
        <v>92</v>
      </c>
      <c r="AH292" s="2" t="inlineStr">
        <is>
          <t xml:space="preserve">Card numbers cannot go into any AI tool. Redact them before any AI-assisted review. Once that is done the file is Confidential, and Bedrock platform is eligible.</t>
        </is>
      </c>
      <c r="AI292" s="2" t="inlineStr">
        <is>
          <t xml:space="preserve">Data: Restricted (PCI) → Eligible tools: 14</t>
        </is>
      </c>
      <c r="AJ292" s="2" t="s">
        <v>95</v>
      </c>
      <c r="AK292" s="2" t="s">
        <v>119</v>
      </c>
      <c r="AL292" s="2" t="s">
        <v>97</v>
      </c>
      <c r="AM292" s="2" t="s">
        <v>77</v>
      </c>
      <c r="AN292" s="2" t="s">
        <v>73</v>
      </c>
      <c r="AO292" s="2" t="s">
        <v>77</v>
      </c>
      <c r="AP292" s="2" t="s">
        <v>146</v>
      </c>
    </row>
    <row r="293" customFormat="false" ht="35.05" hidden="false" customHeight="false" outlineLevel="0" collapsed="false">
      <c r="A293" s="2" t="s">
        <v>1442</v>
      </c>
      <c r="B293" s="2" t="s">
        <v>100</v>
      </c>
      <c r="C293" s="2" t="s">
        <v>231</v>
      </c>
      <c r="D293" s="2" t="s">
        <v>359</v>
      </c>
      <c r="E293" s="2" t="s">
        <v>124</v>
      </c>
      <c r="F293" s="2" t="s">
        <v>214</v>
      </c>
      <c r="G293" s="2" t="s">
        <v>1443</v>
      </c>
      <c r="H293" s="2" t="s">
        <v>71</v>
      </c>
      <c r="I293" s="2" t="s">
        <v>72</v>
      </c>
      <c r="J293" s="2" t="s">
        <v>73</v>
      </c>
      <c r="K293" s="2" t="s">
        <v>216</v>
      </c>
      <c r="L293" s="2" t="s">
        <v>75</v>
      </c>
      <c r="M293" s="2" t="s">
        <v>76</v>
      </c>
      <c r="N293" s="2" t="s">
        <v>77</v>
      </c>
      <c r="O293" s="2">
        <v>14</v>
      </c>
      <c r="P293" s="2" t="inlineStr">
        <is>
          <t xml:space="preserve">ChatGPT Edu</t>
        </is>
      </c>
      <c r="Q293" s="2" t="inlineStr">
        <is>
          <t xml:space="preserve">Claude for Education</t>
        </is>
      </c>
      <c r="R293" s="2" t="inlineStr">
        <is>
          <t xml:space="preserve">Canvas AI: not available to this role; Claude Code: not available to this role; Elicit/Scite: not approved for Internal data</t>
        </is>
      </c>
      <c r="S293" s="2" t="inlineStr">
        <is>
          <t xml:space="preserve">Ask the tool to explain in your first language when useful, and double-check translated key terms.</t>
        </is>
      </c>
      <c r="T293" s="2" t="inlineStr">
        <is>
          <t xml:space="preserve">Open choice (top two)</t>
        </is>
      </c>
      <c r="U293" s="2" t="s">
        <v>202</v>
      </c>
      <c r="V293" s="2" t="s">
        <v>222</v>
      </c>
      <c r="W293" s="2" t="s">
        <v>84</v>
      </c>
      <c r="X293" s="2" t="s">
        <v>223</v>
      </c>
      <c r="Y293" s="2" t="inlineStr">
        <is>
          <t xml:space="preserve">Yes (#1)</t>
        </is>
      </c>
      <c r="Z293" s="2" t="inlineStr">
        <is>
          <t xml:space="preserve">Layer 1: Quick Matcher</t>
        </is>
      </c>
      <c r="AA293" s="2" t="s">
        <v>225</v>
      </c>
      <c r="AB293" s="2" t="inlineStr">
        <is>
          <t xml:space="preserve">Self-service</t>
        </is>
      </c>
      <c r="AC293" s="2" t="s">
        <v>65</v>
      </c>
      <c r="AD293" s="2" t="s">
        <v>77</v>
      </c>
      <c r="AE293" s="2" t="s">
        <v>90</v>
      </c>
      <c r="AF293" s="2" t="s">
        <v>91</v>
      </c>
      <c r="AG293" s="2" t="s">
        <v>92</v>
      </c>
      <c r="AH293" s="2" t="inlineStr">
        <is>
          <t xml:space="preserve">Internal data with no regulatory flags, so any campus-contracted tool is eligible (personal accounts are not). ChatGPT Edu ranks first because it handles file-based data analysis, image generation and voice in one place, with study mode for learners.</t>
        </is>
      </c>
      <c r="AI293" s="2" t="inlineStr">
        <is>
          <t xml:space="preserve">Data: Internal → Eligible tools: 14 → Top fit: ChatGPT Edu</t>
        </is>
      </c>
      <c r="AJ293" s="2" t="s">
        <v>242</v>
      </c>
      <c r="AK293" s="2" t="s">
        <v>229</v>
      </c>
      <c r="AL293" s="2" t="s">
        <v>97</v>
      </c>
      <c r="AM293" s="2" t="s">
        <v>77</v>
      </c>
      <c r="AN293" s="2" t="s">
        <v>73</v>
      </c>
      <c r="AO293" s="2" t="s">
        <v>77</v>
      </c>
      <c r="AP293" s="2" t="s">
        <v>98</v>
      </c>
    </row>
    <row r="294" customFormat="false" ht="35.05" hidden="false" customHeight="false" outlineLevel="0" collapsed="false">
      <c r="A294" s="2" t="s">
        <v>1445</v>
      </c>
      <c r="B294" s="2" t="s">
        <v>121</v>
      </c>
      <c r="C294" s="2" t="s">
        <v>122</v>
      </c>
      <c r="D294" s="2" t="s">
        <v>292</v>
      </c>
      <c r="E294" s="2" t="s">
        <v>68</v>
      </c>
      <c r="F294" s="2" t="s">
        <v>171</v>
      </c>
      <c r="G294" s="2" t="s">
        <v>1446</v>
      </c>
      <c r="H294" s="2" t="s">
        <v>71</v>
      </c>
      <c r="I294" s="2" t="s">
        <v>72</v>
      </c>
      <c r="J294" s="2" t="s">
        <v>73</v>
      </c>
      <c r="K294" s="2" t="s">
        <v>197</v>
      </c>
      <c r="L294" s="2" t="s">
        <v>75</v>
      </c>
      <c r="M294" s="2" t="s">
        <v>155</v>
      </c>
      <c r="N294" s="2" t="s">
        <v>77</v>
      </c>
      <c r="O294" s="2">
        <v>14</v>
      </c>
      <c r="P294" s="2" t="inlineStr">
        <is>
          <t xml:space="preserve">Claude for Education</t>
        </is>
      </c>
      <c r="Q294" s="2" t="inlineStr">
        <is>
          <t xml:space="preserve">ChatGPT Edu</t>
        </is>
      </c>
      <c r="R294" s="2" t="inlineStr">
        <is>
          <t xml:space="preserve">Claude Code: needs advanced proficiency and training first; Elicit/Scite: not approved for Internal data; Secure Enclave: requires an approved research computing project</t>
        </is>
      </c>
      <c r="S294" s="2" t="inlineStr">
        <is>
          <t xml:space="preserve">Verify every citation and factual claim against the source. Confirm the tool works with your setup; Disability Resources can advise.</t>
        </is>
      </c>
      <c r="T294" s="2" t="inlineStr">
        <is>
          <t xml:space="preserve">Open choice (top two)</t>
        </is>
      </c>
      <c r="U294" s="2" t="s">
        <v>135</v>
      </c>
      <c r="V294" s="2" t="s">
        <v>180</v>
      </c>
      <c r="W294" s="2" t="s">
        <v>84</v>
      </c>
      <c r="X294" s="2" t="s">
        <v>264</v>
      </c>
      <c r="Y294" s="2" t="inlineStr">
        <is>
          <t xml:space="preserve">Yes (#1)</t>
        </is>
      </c>
      <c r="Z294" s="2" t="inlineStr">
        <is>
          <t xml:space="preserve">Layer 1: Quick Matcher</t>
        </is>
      </c>
      <c r="AA294" s="2" t="s">
        <v>265</v>
      </c>
      <c r="AB294" s="2" t="inlineStr">
        <is>
          <t xml:space="preserve">Self-service</t>
        </is>
      </c>
      <c r="AC294" s="2" t="s">
        <v>121</v>
      </c>
      <c r="AD294" s="2" t="s">
        <v>77</v>
      </c>
      <c r="AE294" s="2" t="s">
        <v>90</v>
      </c>
      <c r="AF294" s="2" t="s">
        <v>91</v>
      </c>
      <c r="AG294" s="2" t="s">
        <v>92</v>
      </c>
      <c r="AH294"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294" s="2" t="inlineStr">
        <is>
          <t xml:space="preserve">Data: Internal → Eligible tools: 14 → Top fit: Claude Edu</t>
        </is>
      </c>
      <c r="AJ294" s="2" t="s">
        <v>144</v>
      </c>
      <c r="AK294" s="2" t="s">
        <v>190</v>
      </c>
      <c r="AL294" s="2" t="s">
        <v>97</v>
      </c>
      <c r="AM294" s="2" t="s">
        <v>77</v>
      </c>
      <c r="AN294" s="2" t="s">
        <v>73</v>
      </c>
      <c r="AO294" s="2" t="s">
        <v>77</v>
      </c>
      <c r="AP294" s="2" t="s">
        <v>98</v>
      </c>
    </row>
    <row r="295" customFormat="false" ht="35.05" hidden="false" customHeight="false" outlineLevel="0" collapsed="false">
      <c r="A295" s="2" t="s">
        <v>1447</v>
      </c>
      <c r="B295" s="2" t="s">
        <v>65</v>
      </c>
      <c r="C295" s="2" t="s">
        <v>679</v>
      </c>
      <c r="D295" s="2" t="s">
        <v>680</v>
      </c>
      <c r="E295" s="2" t="s">
        <v>103</v>
      </c>
      <c r="F295" s="2" t="s">
        <v>582</v>
      </c>
      <c r="G295" s="2" t="s">
        <v>1448</v>
      </c>
      <c r="H295" s="2" t="s">
        <v>71</v>
      </c>
      <c r="I295" s="2" t="s">
        <v>72</v>
      </c>
      <c r="J295" s="2" t="s">
        <v>73</v>
      </c>
      <c r="K295" s="2" t="s">
        <v>521</v>
      </c>
      <c r="L295" s="2" t="s">
        <v>75</v>
      </c>
      <c r="M295" s="2" t="s">
        <v>155</v>
      </c>
      <c r="N295" s="2" t="s">
        <v>77</v>
      </c>
      <c r="O295" s="2">
        <v>14</v>
      </c>
      <c r="P295" s="2" t="inlineStr">
        <is>
          <t xml:space="preserve">Zoom AI Companion</t>
        </is>
      </c>
      <c r="Q295" s="2" t="inlineStr">
        <is>
          <t xml:space="preserve">Microsoft 365 Copilot (licensed)</t>
        </is>
      </c>
      <c r="R295" s="2" t="inlineStr">
        <is>
          <t xml:space="preserve">Canvas AI: not available to this role; Claude Code: not available to this role; Elicit/Scite: not approved for Internal data</t>
        </is>
      </c>
      <c r="S295" s="2" t="inlineStr">
        <is>
          <t xml:space="preserve">Confirm the tool works with your setup; Disability Resources can advise. Point to the campus AI basics training.</t>
        </is>
      </c>
      <c r="T295" s="2" t="inlineStr">
        <is>
          <t xml:space="preserve">Guided default</t>
        </is>
      </c>
      <c r="U295" s="2" t="s">
        <v>82</v>
      </c>
      <c r="V295" s="2" t="s">
        <v>112</v>
      </c>
      <c r="W295" s="2" t="s">
        <v>84</v>
      </c>
      <c r="X295" s="2" t="s">
        <v>113</v>
      </c>
      <c r="Y295" s="2" t="inlineStr">
        <is>
          <t xml:space="preserve">Yes (#3)</t>
        </is>
      </c>
      <c r="Z295" s="2" t="inlineStr">
        <is>
          <t xml:space="preserve">Layer 1: Quick Matcher</t>
        </is>
      </c>
      <c r="AA295" s="2" t="s">
        <v>1008</v>
      </c>
      <c r="AB295" s="2" t="inlineStr">
        <is>
          <t xml:space="preserve">Self-service</t>
        </is>
      </c>
      <c r="AC295" s="2" t="s">
        <v>65</v>
      </c>
      <c r="AD295" s="2" t="s">
        <v>97</v>
      </c>
      <c r="AE295" s="2" t="s">
        <v>90</v>
      </c>
      <c r="AF295" s="2" t="s">
        <v>91</v>
      </c>
      <c r="AG295" s="2" t="s">
        <v>92</v>
      </c>
      <c r="AH295" s="2" t="inlineStr">
        <is>
          <t xml:space="preserve">Internal data with no regulatory flags, so any campus-contracted tool is eligible (personal accounts are not). Zoom AI ranks first because the meeting already runs in Zoom, so summaries and action items come out with no extra step.</t>
        </is>
      </c>
      <c r="AI295" s="2" t="inlineStr">
        <is>
          <t xml:space="preserve">Data: Internal → Eligible tools: 14 → Top fit: Zoom AI</t>
        </is>
      </c>
      <c r="AJ295" s="2" t="s">
        <v>684</v>
      </c>
      <c r="AK295" s="2" t="s">
        <v>592</v>
      </c>
      <c r="AL295" s="2" t="s">
        <v>97</v>
      </c>
      <c r="AM295" s="2" t="s">
        <v>77</v>
      </c>
      <c r="AN295" s="2" t="s">
        <v>73</v>
      </c>
      <c r="AO295" s="2" t="s">
        <v>77</v>
      </c>
      <c r="AP295" s="2" t="s">
        <v>98</v>
      </c>
    </row>
    <row r="296" customFormat="false" ht="46.25" hidden="false" customHeight="false" outlineLevel="0" collapsed="false">
      <c r="A296" s="2" t="s">
        <v>1449</v>
      </c>
      <c r="B296" s="2" t="s">
        <v>168</v>
      </c>
      <c r="C296" s="2" t="s">
        <v>322</v>
      </c>
      <c r="D296" s="2" t="s">
        <v>359</v>
      </c>
      <c r="E296" s="2" t="s">
        <v>68</v>
      </c>
      <c r="F296" s="2" t="s">
        <v>214</v>
      </c>
      <c r="G296" s="2" t="s">
        <v>1450</v>
      </c>
      <c r="H296" s="2" t="s">
        <v>755</v>
      </c>
      <c r="I296" s="2" t="s">
        <v>72</v>
      </c>
      <c r="J296" s="2" t="s">
        <v>73</v>
      </c>
      <c r="K296" s="2" t="s">
        <v>197</v>
      </c>
      <c r="L296" s="2" t="s">
        <v>75</v>
      </c>
      <c r="M296" s="2" t="s">
        <v>155</v>
      </c>
      <c r="N296" s="2" t="s">
        <v>77</v>
      </c>
      <c r="O296" s="2">
        <v>14</v>
      </c>
      <c r="P296" s="2" t="inlineStr">
        <is>
          <t xml:space="preserve">ChatGPT Edu</t>
        </is>
      </c>
      <c r="Q296" s="2" t="inlineStr">
        <is>
          <t xml:space="preserve">Claude for Education</t>
        </is>
      </c>
      <c r="R296" s="2" t="inlineStr">
        <is>
          <t xml:space="preserve">Copilot Chat: course allows only specified, guided uses; M365 Copilot: requires a license; Canvas AI: not available to this role</t>
        </is>
      </c>
      <c r="S296" s="2" t="inlineStr">
        <is>
          <t xml:space="preserve">Stay within the uses the syllabus allows (explanation, practice, feedback); do not submit AI-written text. Confirm the tool works with your setup; Disability Resources can advise.</t>
        </is>
      </c>
      <c r="T296" s="2" t="inlineStr">
        <is>
          <t xml:space="preserve">Open choice (top two)</t>
        </is>
      </c>
      <c r="U296" s="2" t="s">
        <v>168</v>
      </c>
      <c r="V296" s="2" t="s">
        <v>222</v>
      </c>
      <c r="W296" s="2" t="s">
        <v>84</v>
      </c>
      <c r="X296" s="2" t="s">
        <v>223</v>
      </c>
      <c r="Y296" s="2" t="inlineStr">
        <is>
          <t xml:space="preserve">Yes (#1)</t>
        </is>
      </c>
      <c r="Z296" s="2" t="inlineStr">
        <is>
          <t xml:space="preserve">Layer 1: Quick Matcher</t>
        </is>
      </c>
      <c r="AA296" s="2" t="s">
        <v>821</v>
      </c>
      <c r="AB296" s="2" t="inlineStr">
        <is>
          <t xml:space="preserve">Self-service</t>
        </is>
      </c>
      <c r="AC296" s="2" t="s">
        <v>186</v>
      </c>
      <c r="AD296" s="2" t="s">
        <v>77</v>
      </c>
      <c r="AE296" s="2" t="s">
        <v>90</v>
      </c>
      <c r="AF296" s="2" t="s">
        <v>91</v>
      </c>
      <c r="AG296" s="2" t="s">
        <v>92</v>
      </c>
      <c r="AH296" s="2" t="inlineStr">
        <is>
          <t xml:space="preserve">Internal data with no regulatory flags, so any campus-contracted tool is eligible (personal accounts are not). The course allows only guided uses, so tools that just produce finished work are set aside. ChatGPT Edu ranks first because it handles file-based data analysis, image generation and voice in one place, with study mode for learners.</t>
        </is>
      </c>
      <c r="AI296" s="2" t="inlineStr">
        <is>
          <t xml:space="preserve">Data: Internal → Course policy: Limited → Eligible tools: 14 → Top fit: ChatGPT Edu</t>
        </is>
      </c>
      <c r="AJ296" s="2" t="s">
        <v>327</v>
      </c>
      <c r="AK296" s="2" t="s">
        <v>229</v>
      </c>
      <c r="AL296" s="2" t="s">
        <v>77</v>
      </c>
      <c r="AM296" s="2" t="s">
        <v>77</v>
      </c>
      <c r="AN296" s="2" t="s">
        <v>73</v>
      </c>
      <c r="AO296" s="2" t="s">
        <v>77</v>
      </c>
      <c r="AP296" s="2" t="s">
        <v>166</v>
      </c>
    </row>
    <row r="297" customFormat="false" ht="46.25" hidden="false" customHeight="false" outlineLevel="0" collapsed="false">
      <c r="A297" s="2" t="s">
        <v>1453</v>
      </c>
      <c r="B297" s="2" t="s">
        <v>121</v>
      </c>
      <c r="C297" s="2" t="s">
        <v>212</v>
      </c>
      <c r="D297" s="2" t="s">
        <v>232</v>
      </c>
      <c r="E297" s="2" t="s">
        <v>68</v>
      </c>
      <c r="F297" s="2" t="s">
        <v>193</v>
      </c>
      <c r="G297" s="2" t="s">
        <v>1454</v>
      </c>
      <c r="H297" s="2" t="s">
        <v>71</v>
      </c>
      <c r="I297" s="2" t="s">
        <v>195</v>
      </c>
      <c r="J297" s="2" t="s">
        <v>196</v>
      </c>
      <c r="K297" s="2" t="s">
        <v>216</v>
      </c>
      <c r="L297" s="2" t="s">
        <v>75</v>
      </c>
      <c r="M297" s="2" t="s">
        <v>155</v>
      </c>
      <c r="N297" s="2" t="s">
        <v>97</v>
      </c>
      <c r="O297" s="2">
        <v>14</v>
      </c>
      <c r="P297" s="2" t="inlineStr">
        <is>
          <t xml:space="preserve">Claude for Education</t>
        </is>
      </c>
      <c r="Q297" s="2" t="inlineStr">
        <is>
          <t xml:space="preserve">Canvas embedded AI (instructor tools)</t>
        </is>
      </c>
      <c r="R297" s="2" t="inlineStr">
        <is>
          <t xml:space="preserve">Copilot Chat: not approved for Confidential data; M365 Copilot: requires a license; NotebookLM: not approved for Confidential data</t>
        </is>
      </c>
      <c r="S297" s="2" t="inlineStr">
        <is>
          <t xml:space="preserve">Share only the minimum student data the task needs; never use a personal AI account for student records. A human reviews and owns the final output and any decision it informs. Confirm the tool works with your setup; Disability Resources can advise.</t>
        </is>
      </c>
      <c r="T297" s="2" t="inlineStr">
        <is>
          <t xml:space="preserve">Guided default</t>
        </is>
      </c>
      <c r="U297" s="2" t="s">
        <v>202</v>
      </c>
      <c r="V297" s="2" t="s">
        <v>203</v>
      </c>
      <c r="W297" s="2" t="s">
        <v>136</v>
      </c>
      <c r="X297" s="2" t="s">
        <v>204</v>
      </c>
      <c r="Y297" s="2" t="inlineStr">
        <is>
          <t xml:space="preserve">Yes (#1)</t>
        </is>
      </c>
      <c r="Z297" s="2" t="inlineStr">
        <is>
          <t xml:space="preserve">Layer 3: Consultation / custom request</t>
        </is>
      </c>
      <c r="AA297" s="2" t="s">
        <v>332</v>
      </c>
      <c r="AB297" s="2" t="inlineStr">
        <is>
          <t xml:space="preserve">Registrar (FERPA) + unit leadership</t>
        </is>
      </c>
      <c r="AC297" s="2" t="s">
        <v>121</v>
      </c>
      <c r="AD297" s="2" t="s">
        <v>77</v>
      </c>
      <c r="AE297" s="2" t="s">
        <v>90</v>
      </c>
      <c r="AF297" s="2" t="s">
        <v>91</v>
      </c>
      <c r="AG297" s="2" t="s">
        <v>92</v>
      </c>
      <c r="AH297" s="2" t="inlineStr">
        <is>
          <t xml:space="preserve">Student records data is Confidential, so only tools under an institutional data agreement are eligible (Claude Edu, Canvas AI, Bedrock platform, ChatGPT Edu). Claude Edu ranks first because it is strong on long documents, careful writing feedback and code, and its Learning mode guides rather than answers.</t>
        </is>
      </c>
      <c r="AI297" s="2" t="inlineStr">
        <is>
          <t xml:space="preserve">Data: Confidential (FERPA) → Eligible tools: 14 → Top fit: Claude Edu</t>
        </is>
      </c>
      <c r="AJ297" s="2" t="s">
        <v>228</v>
      </c>
      <c r="AK297" s="2" t="s">
        <v>210</v>
      </c>
      <c r="AL297" s="2" t="s">
        <v>77</v>
      </c>
      <c r="AM297" s="2" t="s">
        <v>77</v>
      </c>
      <c r="AN297" s="2" t="s">
        <v>73</v>
      </c>
      <c r="AO297" s="2" t="s">
        <v>77</v>
      </c>
      <c r="AP297" s="2" t="s">
        <v>146</v>
      </c>
    </row>
    <row r="298" customFormat="false" ht="46.25" hidden="false" customHeight="false" outlineLevel="0" collapsed="false">
      <c r="A298" s="2" t="s">
        <v>1455</v>
      </c>
      <c r="B298" s="2" t="s">
        <v>168</v>
      </c>
      <c r="C298" s="2" t="s">
        <v>169</v>
      </c>
      <c r="D298" s="2" t="s">
        <v>312</v>
      </c>
      <c r="E298" s="2" t="s">
        <v>68</v>
      </c>
      <c r="F298" s="2" t="s">
        <v>171</v>
      </c>
      <c r="G298" s="2" t="s">
        <v>1456</v>
      </c>
      <c r="H298" s="2" t="s">
        <v>71</v>
      </c>
      <c r="I298" s="2" t="s">
        <v>72</v>
      </c>
      <c r="J298" s="2" t="s">
        <v>272</v>
      </c>
      <c r="K298" s="2" t="s">
        <v>174</v>
      </c>
      <c r="L298" s="2" t="s">
        <v>75</v>
      </c>
      <c r="M298" s="2" t="s">
        <v>155</v>
      </c>
      <c r="N298" s="2" t="s">
        <v>77</v>
      </c>
      <c r="O298" s="2">
        <v>14</v>
      </c>
      <c r="P298" s="2" t="inlineStr">
        <is>
          <t xml:space="preserve">Claude for Education</t>
        </is>
      </c>
      <c r="Q298" s="2" t="inlineStr">
        <is>
          <t xml:space="preserve">ChatGPT Edu</t>
        </is>
      </c>
      <c r="R298" s="2" t="inlineStr">
        <is>
          <t xml:space="preserve">M365 Copilot: requires a license; Canvas AI: not approved for unpublished work; Zoom AI: not approved for unpublished work</t>
        </is>
      </c>
      <c r="S298" s="2" t="inlineStr">
        <is>
          <t xml:space="preserve">Use the institutional account only (inputs are not used for training); keep it out of personal tools. Verify every citation and factual claim against the source. Confirm the tool works with your setup; Disability Resources can advise.</t>
        </is>
      </c>
      <c r="T298" s="2" t="inlineStr">
        <is>
          <t xml:space="preserve">Open choice (top two)</t>
        </is>
      </c>
      <c r="U298" s="2" t="s">
        <v>168</v>
      </c>
      <c r="V298" s="2" t="s">
        <v>180</v>
      </c>
      <c r="W298" s="2" t="s">
        <v>84</v>
      </c>
      <c r="X298" s="2" t="s">
        <v>181</v>
      </c>
      <c r="Y298" s="2" t="inlineStr">
        <is>
          <t xml:space="preserve">Yes (#1)</t>
        </is>
      </c>
      <c r="Z298" s="2" t="inlineStr">
        <is>
          <t xml:space="preserve">Layer 1: Quick Matcher</t>
        </is>
      </c>
      <c r="AA298" s="2" t="s">
        <v>265</v>
      </c>
      <c r="AB298" s="2" t="inlineStr">
        <is>
          <t xml:space="preserve">Self-service</t>
        </is>
      </c>
      <c r="AC298" s="2" t="s">
        <v>186</v>
      </c>
      <c r="AD298" s="2" t="s">
        <v>77</v>
      </c>
      <c r="AE298" s="2" t="s">
        <v>90</v>
      </c>
      <c r="AF298" s="2" t="s">
        <v>91</v>
      </c>
      <c r="AG298" s="2" t="s">
        <v>92</v>
      </c>
      <c r="AH298" s="2" t="inlineStr">
        <is>
          <t xml:space="preserve">Unpublished work counts as Internal, so campus-contracted tools that do not train on inputs are eligible and personal accounts are not. Claude Edu ranks first because it is strong on long documents, careful writing feedback and code, and its Learning mode guides rather than answers.</t>
        </is>
      </c>
      <c r="AI298" s="2" t="inlineStr">
        <is>
          <t xml:space="preserve">Data: Internal (Unpublished IP) → Eligible tools: 14 → Top fit: Claude Edu</t>
        </is>
      </c>
      <c r="AJ298" s="2" t="s">
        <v>189</v>
      </c>
      <c r="AK298" s="2" t="s">
        <v>190</v>
      </c>
      <c r="AL298" s="2" t="s">
        <v>77</v>
      </c>
      <c r="AM298" s="2" t="s">
        <v>77</v>
      </c>
      <c r="AN298" s="2" t="s">
        <v>73</v>
      </c>
      <c r="AO298" s="2" t="s">
        <v>77</v>
      </c>
      <c r="AP298" s="2" t="s">
        <v>98</v>
      </c>
    </row>
    <row r="299" customFormat="false" ht="35.05" hidden="false" customHeight="false" outlineLevel="0" collapsed="false">
      <c r="A299" s="2" t="s">
        <v>1457</v>
      </c>
      <c r="B299" s="2" t="s">
        <v>65</v>
      </c>
      <c r="C299" s="2" t="s">
        <v>66</v>
      </c>
      <c r="D299" s="2" t="s">
        <v>67</v>
      </c>
      <c r="E299" s="2" t="s">
        <v>103</v>
      </c>
      <c r="F299" s="2" t="s">
        <v>104</v>
      </c>
      <c r="G299" s="2" t="s">
        <v>662</v>
      </c>
      <c r="H299" s="2" t="s">
        <v>71</v>
      </c>
      <c r="I299" s="2" t="s">
        <v>72</v>
      </c>
      <c r="J299" s="2" t="s">
        <v>73</v>
      </c>
      <c r="K299" s="2" t="s">
        <v>174</v>
      </c>
      <c r="L299" s="2" t="s">
        <v>75</v>
      </c>
      <c r="M299" s="2" t="s">
        <v>217</v>
      </c>
      <c r="N299" s="2" t="s">
        <v>77</v>
      </c>
      <c r="O299" s="2">
        <v>14</v>
      </c>
      <c r="P299" s="2" t="inlineStr">
        <is>
          <t xml:space="preserve">Claude for Education</t>
        </is>
      </c>
      <c r="Q299" s="2" t="inlineStr">
        <is>
          <t xml:space="preserve">NotebookLM (Google Workspace for Education)</t>
        </is>
      </c>
      <c r="R299" s="2" t="inlineStr">
        <is>
          <t xml:space="preserve">Canvas AI: not available to this role; Claude Code: not available to this role; Elicit/Scite: not approved for Internal data</t>
        </is>
      </c>
      <c r="S299" s="2" t="inlineStr">
        <is>
          <t xml:space="preserve">Confirm the tool works with your setup; Disability Resources can advise. Point to the campus AI basics training.</t>
        </is>
      </c>
      <c r="T299" s="2" t="inlineStr">
        <is>
          <t xml:space="preserve">Guided default</t>
        </is>
      </c>
      <c r="U299" s="2" t="s">
        <v>82</v>
      </c>
      <c r="V299" s="2" t="s">
        <v>112</v>
      </c>
      <c r="W299" s="2" t="s">
        <v>84</v>
      </c>
      <c r="X299" s="2" t="s">
        <v>113</v>
      </c>
      <c r="Y299" s="2" t="inlineStr">
        <is>
          <t xml:space="preserve">Yes (#1)</t>
        </is>
      </c>
      <c r="Z299" s="2" t="inlineStr">
        <is>
          <t xml:space="preserve">Layer 1: Quick Matcher</t>
        </is>
      </c>
      <c r="AA299" s="2" t="s">
        <v>374</v>
      </c>
      <c r="AB299" s="2" t="inlineStr">
        <is>
          <t xml:space="preserve">Self-service</t>
        </is>
      </c>
      <c r="AC299" s="2" t="s">
        <v>65</v>
      </c>
      <c r="AD299" s="2" t="s">
        <v>97</v>
      </c>
      <c r="AE299" s="2" t="s">
        <v>90</v>
      </c>
      <c r="AF299" s="2" t="s">
        <v>91</v>
      </c>
      <c r="AG299" s="2" t="s">
        <v>92</v>
      </c>
      <c r="AH299"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299" s="2" t="inlineStr">
        <is>
          <t xml:space="preserve">Data: Internal → Eligible tools: 14 → Top fit: Claude Edu</t>
        </is>
      </c>
      <c r="AJ299" s="2" t="s">
        <v>95</v>
      </c>
      <c r="AK299" s="2" t="s">
        <v>119</v>
      </c>
      <c r="AL299" s="2" t="s">
        <v>97</v>
      </c>
      <c r="AM299" s="2" t="s">
        <v>77</v>
      </c>
      <c r="AN299" s="2" t="s">
        <v>73</v>
      </c>
      <c r="AO299" s="2" t="s">
        <v>77</v>
      </c>
      <c r="AP299" s="2" t="s">
        <v>98</v>
      </c>
    </row>
    <row r="300" customFormat="false" ht="35.05" hidden="false" customHeight="false" outlineLevel="0" collapsed="false">
      <c r="A300" s="2" t="s">
        <v>1458</v>
      </c>
      <c r="B300" s="2" t="s">
        <v>121</v>
      </c>
      <c r="C300" s="2" t="s">
        <v>212</v>
      </c>
      <c r="D300" s="2" t="s">
        <v>270</v>
      </c>
      <c r="E300" s="2" t="s">
        <v>68</v>
      </c>
      <c r="F300" s="2" t="s">
        <v>485</v>
      </c>
      <c r="G300" s="2" t="s">
        <v>1459</v>
      </c>
      <c r="H300" s="2" t="s">
        <v>71</v>
      </c>
      <c r="I300" s="2" t="s">
        <v>260</v>
      </c>
      <c r="J300" s="2" t="s">
        <v>73</v>
      </c>
      <c r="K300" s="2" t="s">
        <v>487</v>
      </c>
      <c r="L300" s="2" t="s">
        <v>75</v>
      </c>
      <c r="M300" s="2" t="s">
        <v>76</v>
      </c>
      <c r="N300" s="2" t="s">
        <v>77</v>
      </c>
      <c r="O300" s="2">
        <v>14</v>
      </c>
      <c r="P300" s="2" t="inlineStr">
        <is>
          <t xml:space="preserve">ChatGPT Edu</t>
        </is>
      </c>
      <c r="Q300" s="2" t="inlineStr">
        <is>
          <t xml:space="preserve">Adobe Firefly / Express</t>
        </is>
      </c>
      <c r="R300" s="2" t="inlineStr">
        <is>
          <t xml:space="preserve">Claude Code: needs advanced proficiency and training first; Secure Enclave: requires an approved research computing project; AI API gateway: needs advanced proficiency and training first</t>
        </is>
      </c>
      <c r="S300" s="2" t="inlineStr">
        <is>
          <t xml:space="preserve">Label AI-generated images and follow brand and copyright guidelines. Ask the tool to explain in your first language when useful, and double-check translated key terms.</t>
        </is>
      </c>
      <c r="T300" s="2" t="inlineStr">
        <is>
          <t xml:space="preserve">Default, alternatives allowed</t>
        </is>
      </c>
      <c r="U300" s="2" t="s">
        <v>202</v>
      </c>
      <c r="V300" s="2" t="s">
        <v>490</v>
      </c>
      <c r="W300" s="2" t="s">
        <v>263</v>
      </c>
      <c r="X300" s="2" t="s">
        <v>491</v>
      </c>
      <c r="Y300" s="2" t="inlineStr">
        <is>
          <t xml:space="preserve">Yes (#1)</t>
        </is>
      </c>
      <c r="Z300" s="2" t="inlineStr">
        <is>
          <t xml:space="preserve">Layer 1: Quick Matcher</t>
        </is>
      </c>
      <c r="AA300" s="2" t="s">
        <v>298</v>
      </c>
      <c r="AB300" s="2" t="inlineStr">
        <is>
          <t xml:space="preserve">Self-service</t>
        </is>
      </c>
      <c r="AC300" s="2" t="s">
        <v>121</v>
      </c>
      <c r="AD300" s="2" t="s">
        <v>77</v>
      </c>
      <c r="AE300" s="2" t="s">
        <v>90</v>
      </c>
      <c r="AF300" s="2" t="s">
        <v>91</v>
      </c>
      <c r="AG300" s="2" t="s">
        <v>92</v>
      </c>
      <c r="AH300" s="2" t="inlineStr">
        <is>
          <t xml:space="preserve">Public information, so data rules do not narrow the choice. ChatGPT Edu ranks first because it handles file-based data analysis, image generation and voice in one place, with study mode for learners.</t>
        </is>
      </c>
      <c r="AI300" s="2" t="inlineStr">
        <is>
          <t xml:space="preserve">Data: Public → Eligible tools: 14 → Top fit: ChatGPT Edu</t>
        </is>
      </c>
      <c r="AJ300" s="2" t="s">
        <v>228</v>
      </c>
      <c r="AK300" s="2" t="s">
        <v>494</v>
      </c>
      <c r="AL300" s="2" t="s">
        <v>97</v>
      </c>
      <c r="AM300" s="2" t="s">
        <v>77</v>
      </c>
      <c r="AN300" s="2" t="s">
        <v>73</v>
      </c>
      <c r="AO300" s="2" t="s">
        <v>77</v>
      </c>
      <c r="AP300" s="2" t="s">
        <v>98</v>
      </c>
    </row>
    <row r="301" customFormat="false" ht="46.25" hidden="false" customHeight="false" outlineLevel="0" collapsed="false">
      <c r="A301" s="2" t="s">
        <v>1461</v>
      </c>
      <c r="B301" s="2" t="s">
        <v>168</v>
      </c>
      <c r="C301" s="2" t="s">
        <v>192</v>
      </c>
      <c r="D301" s="2" t="s">
        <v>270</v>
      </c>
      <c r="E301" s="2" t="s">
        <v>68</v>
      </c>
      <c r="F301" s="2" t="s">
        <v>193</v>
      </c>
      <c r="G301" s="2" t="s">
        <v>476</v>
      </c>
      <c r="H301" s="2" t="s">
        <v>71</v>
      </c>
      <c r="I301" s="2" t="s">
        <v>195</v>
      </c>
      <c r="J301" s="2" t="s">
        <v>196</v>
      </c>
      <c r="K301" s="2" t="s">
        <v>216</v>
      </c>
      <c r="L301" s="2" t="s">
        <v>75</v>
      </c>
      <c r="M301" s="2" t="s">
        <v>217</v>
      </c>
      <c r="N301" s="2" t="s">
        <v>97</v>
      </c>
      <c r="O301" s="2">
        <v>14</v>
      </c>
      <c r="P301" s="2" t="inlineStr">
        <is>
          <t xml:space="preserve">Claude for Education</t>
        </is>
      </c>
      <c r="Q301" s="2" t="inlineStr">
        <is>
          <t xml:space="preserve">Canvas embedded AI (instructor tools)</t>
        </is>
      </c>
      <c r="R301" s="2" t="inlineStr">
        <is>
          <t xml:space="preserve">Copilot Chat: not approved for Confidential data; M365 Copilot: requires a license; NotebookLM: not approved for Confidential data</t>
        </is>
      </c>
      <c r="S301" s="2" t="inlineStr">
        <is>
          <t xml:space="preserve">Share only the minimum student data the task needs; never use a personal AI account for student records. A human reviews and owns the final output and any decision it informs. Confirm the tool works with your setup; Disability Resources can advise.</t>
        </is>
      </c>
      <c r="T301" s="2" t="inlineStr">
        <is>
          <t xml:space="preserve">Guided default</t>
        </is>
      </c>
      <c r="U301" s="2" t="s">
        <v>202</v>
      </c>
      <c r="V301" s="2" t="s">
        <v>203</v>
      </c>
      <c r="W301" s="2" t="s">
        <v>136</v>
      </c>
      <c r="X301" s="2" t="s">
        <v>204</v>
      </c>
      <c r="Y301" s="2" t="inlineStr">
        <is>
          <t xml:space="preserve">Yes (#1)</t>
        </is>
      </c>
      <c r="Z301" s="2" t="inlineStr">
        <is>
          <t xml:space="preserve">Layer 3: Consultation / custom request</t>
        </is>
      </c>
      <c r="AA301" s="2" t="s">
        <v>332</v>
      </c>
      <c r="AB301" s="2" t="inlineStr">
        <is>
          <t xml:space="preserve">Registrar (FERPA) + unit leadership</t>
        </is>
      </c>
      <c r="AC301" s="2" t="s">
        <v>186</v>
      </c>
      <c r="AD301" s="2" t="s">
        <v>77</v>
      </c>
      <c r="AE301" s="2" t="s">
        <v>90</v>
      </c>
      <c r="AF301" s="2" t="s">
        <v>91</v>
      </c>
      <c r="AG301" s="2" t="s">
        <v>92</v>
      </c>
      <c r="AH301" s="2" t="inlineStr">
        <is>
          <t xml:space="preserve">Student records data is Confidential, so only tools under an institutional data agreement are eligible (Claude Edu, Canvas AI, Bedrock platform, ChatGPT Edu). Claude Edu ranks first because it is strong on long documents, careful writing feedback and code, and its Learning mode guides rather than answers.</t>
        </is>
      </c>
      <c r="AI301" s="2" t="inlineStr">
        <is>
          <t xml:space="preserve">Data: Confidential (FERPA) → Eligible tools: 14 → Top fit: Claude Edu</t>
        </is>
      </c>
      <c r="AJ301" s="2" t="s">
        <v>209</v>
      </c>
      <c r="AK301" s="2" t="s">
        <v>210</v>
      </c>
      <c r="AL301" s="2" t="s">
        <v>77</v>
      </c>
      <c r="AM301" s="2" t="s">
        <v>77</v>
      </c>
      <c r="AN301" s="2" t="s">
        <v>73</v>
      </c>
      <c r="AO301" s="2" t="s">
        <v>77</v>
      </c>
      <c r="AP301" s="2" t="s">
        <v>146</v>
      </c>
    </row>
    <row r="302" customFormat="false" ht="46.25" hidden="false" customHeight="false" outlineLevel="0" collapsed="false">
      <c r="A302" s="2" t="s">
        <v>1463</v>
      </c>
      <c r="B302" s="2" t="s">
        <v>121</v>
      </c>
      <c r="C302" s="2" t="s">
        <v>122</v>
      </c>
      <c r="D302" s="2" t="s">
        <v>329</v>
      </c>
      <c r="E302" s="2" t="s">
        <v>103</v>
      </c>
      <c r="F302" s="2" t="s">
        <v>125</v>
      </c>
      <c r="G302" s="2" t="s">
        <v>1017</v>
      </c>
      <c r="H302" s="2" t="s">
        <v>71</v>
      </c>
      <c r="I302" s="2" t="s">
        <v>127</v>
      </c>
      <c r="J302" s="2" t="s">
        <v>128</v>
      </c>
      <c r="K302" s="2" t="s">
        <v>129</v>
      </c>
      <c r="L302" s="2" t="s">
        <v>75</v>
      </c>
      <c r="M302" s="2" t="s">
        <v>155</v>
      </c>
      <c r="N302" s="2" t="s">
        <v>77</v>
      </c>
      <c r="O302" s="2">
        <v>14</v>
      </c>
      <c r="P302" s="2" t="inlineStr">
        <is>
          <t xml:space="preserve">No AI tool (use approved non-AI process)</t>
        </is>
      </c>
      <c r="Q302" s="2" t="inlineStr">
        <is>
          <t xml:space="preserve">Secure Enclave via exception request</t>
        </is>
      </c>
      <c r="R302" s="2" t="inlineStr">
        <is>
          <t xml:space="preserve">Copilot Chat: not approved for Restricted data; M365 Copilot: not approved for Restricted data; ChatGPT Edu: not approved for Restricted data</t>
        </is>
      </c>
      <c r="S302" s="2" t="inlineStr">
        <is>
          <t xml:space="preserve">Work only inside the approved environment under the data use agreement; no copies to laptops or other tools. Confirm the IRB protocol and consent language cover AI processing of participant data. Confirm the tool works with your setup; Disability Resources can advise. Point to the campus AI basics training.</t>
        </is>
      </c>
      <c r="T302" s="2" t="inlineStr">
        <is>
          <t xml:space="preserve">Exception request</t>
        </is>
      </c>
      <c r="U302" s="2" t="s">
        <v>135</v>
      </c>
      <c r="V302" s="2" t="s">
        <v>83</v>
      </c>
      <c r="W302" s="2" t="s">
        <v>136</v>
      </c>
      <c r="X302" s="2" t="s">
        <v>137</v>
      </c>
      <c r="Y302" s="2" t="inlineStr">
        <is>
          <t xml:space="preserve">No tool</t>
        </is>
      </c>
      <c r="Z302" s="2" t="inlineStr">
        <is>
          <t xml:space="preserve">Layer 3: Consultation / custom request</t>
        </is>
      </c>
      <c r="AA302" s="2" t="s">
        <v>252</v>
      </c>
      <c r="AB302" s="2" t="inlineStr">
        <is>
          <t xml:space="preserve">Research Computing + IRB</t>
        </is>
      </c>
      <c r="AC302" s="2" t="s">
        <v>121</v>
      </c>
      <c r="AD302" s="2" t="s">
        <v>141</v>
      </c>
      <c r="AE302" s="2" t="s">
        <v>90</v>
      </c>
      <c r="AF302" s="2" t="s">
        <v>91</v>
      </c>
      <c r="AG302" s="2" t="s">
        <v>92</v>
      </c>
      <c r="AH302" s="2" t="inlineStr">
        <is>
          <t xml:space="preserve">Secure Enclave would qualify, but it requires an approved research computing project. Until that is in place, use the non-AI process; a personal AI account is never an acceptable workaround.</t>
        </is>
      </c>
      <c r="AI302" s="2" t="inlineStr">
        <is>
          <t xml:space="preserve">Data: Restricted (HIPAA, Human subjects) → Eligible tools: 14</t>
        </is>
      </c>
      <c r="AJ302" s="2" t="s">
        <v>144</v>
      </c>
      <c r="AK302" s="2" t="s">
        <v>145</v>
      </c>
      <c r="AL302" s="2" t="s">
        <v>97</v>
      </c>
      <c r="AM302" s="2" t="s">
        <v>77</v>
      </c>
      <c r="AN302" s="2" t="s">
        <v>73</v>
      </c>
      <c r="AO302" s="2" t="s">
        <v>77</v>
      </c>
      <c r="AP302" s="2" t="s">
        <v>146</v>
      </c>
    </row>
    <row r="303" customFormat="false" ht="23.85" hidden="false" customHeight="false" outlineLevel="0" collapsed="false">
      <c r="A303" s="2" t="s">
        <v>1464</v>
      </c>
      <c r="B303" s="2" t="s">
        <v>65</v>
      </c>
      <c r="C303" s="2" t="s">
        <v>610</v>
      </c>
      <c r="D303" s="2" t="s">
        <v>1114</v>
      </c>
      <c r="E303" s="2" t="s">
        <v>68</v>
      </c>
      <c r="F303" s="2" t="s">
        <v>258</v>
      </c>
      <c r="G303" s="2" t="s">
        <v>1465</v>
      </c>
      <c r="H303" s="2" t="s">
        <v>71</v>
      </c>
      <c r="I303" s="2" t="s">
        <v>260</v>
      </c>
      <c r="J303" s="2" t="s">
        <v>73</v>
      </c>
      <c r="K303" s="2" t="s">
        <v>197</v>
      </c>
      <c r="L303" s="2" t="s">
        <v>75</v>
      </c>
      <c r="M303" s="2" t="s">
        <v>282</v>
      </c>
      <c r="N303" s="2" t="s">
        <v>77</v>
      </c>
      <c r="O303" s="2">
        <v>14</v>
      </c>
      <c r="P303" s="2" t="inlineStr">
        <is>
          <t xml:space="preserve">Microsoft 365 Copilot (licensed)</t>
        </is>
      </c>
      <c r="Q303" s="2" t="inlineStr">
        <is>
          <t xml:space="preserve">Grammarly for Education</t>
        </is>
      </c>
      <c r="R303" s="2" t="inlineStr">
        <is>
          <t xml:space="preserve">Canvas AI: not available to this role; Claude Code: not available to this role; Secure Enclave: not available to this role</t>
        </is>
      </c>
      <c r="S303" s="2" t="inlineStr">
        <is>
          <t xml:space="preserve">Confirm the tool works with your setup; Disability Resources can advise.</t>
        </is>
      </c>
      <c r="T303" s="2" t="inlineStr">
        <is>
          <t xml:space="preserve">Open choice (top two)</t>
        </is>
      </c>
      <c r="U303" s="2" t="s">
        <v>82</v>
      </c>
      <c r="V303" s="2" t="s">
        <v>180</v>
      </c>
      <c r="W303" s="2" t="s">
        <v>263</v>
      </c>
      <c r="X303" s="2" t="s">
        <v>264</v>
      </c>
      <c r="Y303" s="2" t="inlineStr">
        <is>
          <t xml:space="preserve">Yes (#3)</t>
        </is>
      </c>
      <c r="Z303" s="2" t="inlineStr">
        <is>
          <t xml:space="preserve">Layer 1: Quick Matcher</t>
        </is>
      </c>
      <c r="AA303" s="2" t="s">
        <v>88</v>
      </c>
      <c r="AB303" s="2" t="inlineStr">
        <is>
          <t xml:space="preserve">Self-service</t>
        </is>
      </c>
      <c r="AC303" s="2" t="s">
        <v>65</v>
      </c>
      <c r="AD303" s="2" t="s">
        <v>77</v>
      </c>
      <c r="AE303" s="2" t="s">
        <v>90</v>
      </c>
      <c r="AF303" s="2" t="s">
        <v>91</v>
      </c>
      <c r="AG303" s="2" t="s">
        <v>92</v>
      </c>
      <c r="AH303" s="2" t="inlineStr">
        <is>
          <t xml:space="preserve">Public information, so data rules do not narrow the choice. M365 Copilot ranks first because it works inside the user's own Outlook, Teams and Office files and stays within the campus tenant.</t>
        </is>
      </c>
      <c r="AI303" s="2" t="inlineStr">
        <is>
          <t xml:space="preserve">Data: Public → Eligible tools: 14 → Top fit: M365 Copilot</t>
        </is>
      </c>
      <c r="AJ303" s="2" t="s">
        <v>615</v>
      </c>
      <c r="AK303" s="2" t="s">
        <v>268</v>
      </c>
      <c r="AL303" s="2" t="s">
        <v>97</v>
      </c>
      <c r="AM303" s="2" t="s">
        <v>77</v>
      </c>
      <c r="AN303" s="2" t="s">
        <v>73</v>
      </c>
      <c r="AO303" s="2" t="s">
        <v>77</v>
      </c>
      <c r="AP303" s="2" t="s">
        <v>98</v>
      </c>
    </row>
    <row r="304" customFormat="false" ht="35.05" hidden="false" customHeight="false" outlineLevel="0" collapsed="false">
      <c r="A304" s="2" t="s">
        <v>1466</v>
      </c>
      <c r="B304" s="2" t="s">
        <v>65</v>
      </c>
      <c r="C304" s="2" t="s">
        <v>417</v>
      </c>
      <c r="D304" s="2" t="s">
        <v>793</v>
      </c>
      <c r="E304" s="2" t="s">
        <v>124</v>
      </c>
      <c r="F304" s="2" t="s">
        <v>422</v>
      </c>
      <c r="G304" s="2" t="s">
        <v>1467</v>
      </c>
      <c r="H304" s="2" t="s">
        <v>71</v>
      </c>
      <c r="I304" s="2" t="s">
        <v>260</v>
      </c>
      <c r="J304" s="2" t="s">
        <v>73</v>
      </c>
      <c r="K304" s="2" t="s">
        <v>521</v>
      </c>
      <c r="L304" s="2" t="s">
        <v>380</v>
      </c>
      <c r="M304" s="2" t="s">
        <v>619</v>
      </c>
      <c r="N304" s="2" t="s">
        <v>77</v>
      </c>
      <c r="O304" s="2">
        <v>14</v>
      </c>
      <c r="P304" s="2" t="inlineStr">
        <is>
          <t xml:space="preserve">Copilot Studio + Power Automate</t>
        </is>
      </c>
      <c r="Q304" s="2" t="inlineStr">
        <is>
          <t xml:space="preserve">Campus AI Platform (AWS Bedrock: multi-model chat, bot builder, API)</t>
        </is>
      </c>
      <c r="R304" s="2" t="inlineStr">
        <is>
          <t xml:space="preserve">Canvas AI: not available to this role; Claude Code: not available to this role; Secure Enclave: not available to this role</t>
        </is>
      </c>
      <c r="S304" s="2" t="inlineStr">
        <is>
          <t xml:space="preserve">Work on a branch or sandbox and review every change before it merges or runs in production. Register the bot or integration with IT and name an owner for monitoring and retirement. Confirm the tool works with your setup; Disability Resources can advise.</t>
        </is>
      </c>
      <c r="T304" s="2" t="inlineStr">
        <is>
          <t xml:space="preserve">Default, alternatives allowed</t>
        </is>
      </c>
      <c r="U304" s="2" t="s">
        <v>82</v>
      </c>
      <c r="V304" s="2" t="s">
        <v>427</v>
      </c>
      <c r="W304" s="2" t="s">
        <v>263</v>
      </c>
      <c r="X304" s="2" t="s">
        <v>428</v>
      </c>
      <c r="Y304" s="2" t="inlineStr">
        <is>
          <t xml:space="preserve">Yes (#2)</t>
        </is>
      </c>
      <c r="Z304" s="2" t="inlineStr">
        <is>
          <t xml:space="preserve">Layer 3: Consultation / custom request</t>
        </is>
      </c>
      <c r="AA304" s="2" t="s">
        <v>343</v>
      </c>
      <c r="AB304" s="2" t="inlineStr">
        <is>
          <t xml:space="preserve">Unit lead (Low band)</t>
        </is>
      </c>
      <c r="AC304" s="2" t="s">
        <v>65</v>
      </c>
      <c r="AD304" s="2" t="s">
        <v>77</v>
      </c>
      <c r="AE304" s="2" t="s">
        <v>345</v>
      </c>
      <c r="AF304" s="2" t="s">
        <v>525</v>
      </c>
      <c r="AG304" s="2" t="s">
        <v>526</v>
      </c>
      <c r="AH304" s="2" t="inlineStr">
        <is>
          <t xml:space="preserve">Public information, so data rules do not narrow the choice. Copilot Studio ranks first because it builds governed agents and flows on top of SharePoint and Teams that IT can monitor and turn off.</t>
        </is>
      </c>
      <c r="AI304" s="2" t="inlineStr">
        <is>
          <t xml:space="preserve">Data: Public → Eligible tools: 14 → Top fit: Copilot Studio</t>
        </is>
      </c>
      <c r="AJ304" s="2" t="s">
        <v>420</v>
      </c>
      <c r="AK304" s="2" t="s">
        <v>434</v>
      </c>
      <c r="AL304" s="2" t="s">
        <v>97</v>
      </c>
      <c r="AM304" s="2" t="s">
        <v>77</v>
      </c>
      <c r="AN304" s="2" t="s">
        <v>73</v>
      </c>
      <c r="AO304" s="2" t="s">
        <v>77</v>
      </c>
      <c r="AP304" s="2" t="s">
        <v>350</v>
      </c>
    </row>
    <row r="305" customFormat="false" ht="35.05" hidden="false" customHeight="false" outlineLevel="0" collapsed="false">
      <c r="A305" s="2" t="s">
        <v>1469</v>
      </c>
      <c r="B305" s="2" t="s">
        <v>168</v>
      </c>
      <c r="C305" s="2" t="s">
        <v>322</v>
      </c>
      <c r="D305" s="2" t="s">
        <v>329</v>
      </c>
      <c r="E305" s="2" t="s">
        <v>124</v>
      </c>
      <c r="F305" s="2" t="s">
        <v>171</v>
      </c>
      <c r="G305" s="2" t="s">
        <v>1470</v>
      </c>
      <c r="H305" s="2" t="s">
        <v>71</v>
      </c>
      <c r="I305" s="2" t="s">
        <v>72</v>
      </c>
      <c r="J305" s="2" t="s">
        <v>73</v>
      </c>
      <c r="K305" s="2" t="s">
        <v>197</v>
      </c>
      <c r="L305" s="2" t="s">
        <v>75</v>
      </c>
      <c r="M305" s="2" t="s">
        <v>155</v>
      </c>
      <c r="N305" s="2" t="s">
        <v>77</v>
      </c>
      <c r="O305" s="2">
        <v>14</v>
      </c>
      <c r="P305" s="2" t="inlineStr">
        <is>
          <t xml:space="preserve">Claude for Education</t>
        </is>
      </c>
      <c r="Q305" s="2" t="inlineStr">
        <is>
          <t xml:space="preserve">ChatGPT Edu</t>
        </is>
      </c>
      <c r="R305" s="2" t="inlineStr">
        <is>
          <t xml:space="preserve">M365 Copilot: requires a license; Canvas AI: not available to this role; Claude Code: not available to this role</t>
        </is>
      </c>
      <c r="S305" s="2" t="inlineStr">
        <is>
          <t xml:space="preserve">Verify every citation and factual claim against the source. Confirm the tool works with your setup; Disability Resources can advise.</t>
        </is>
      </c>
      <c r="T305" s="2" t="inlineStr">
        <is>
          <t xml:space="preserve">Open choice (top two)</t>
        </is>
      </c>
      <c r="U305" s="2" t="s">
        <v>168</v>
      </c>
      <c r="V305" s="2" t="s">
        <v>180</v>
      </c>
      <c r="W305" s="2" t="s">
        <v>84</v>
      </c>
      <c r="X305" s="2" t="s">
        <v>181</v>
      </c>
      <c r="Y305" s="2" t="inlineStr">
        <is>
          <t xml:space="preserve">Yes (#1)</t>
        </is>
      </c>
      <c r="Z305" s="2" t="inlineStr">
        <is>
          <t xml:space="preserve">Layer 1: Quick Matcher</t>
        </is>
      </c>
      <c r="AA305" s="2" t="s">
        <v>265</v>
      </c>
      <c r="AB305" s="2" t="inlineStr">
        <is>
          <t xml:space="preserve">Self-service</t>
        </is>
      </c>
      <c r="AC305" s="2" t="s">
        <v>186</v>
      </c>
      <c r="AD305" s="2" t="s">
        <v>77</v>
      </c>
      <c r="AE305" s="2" t="s">
        <v>90</v>
      </c>
      <c r="AF305" s="2" t="s">
        <v>91</v>
      </c>
      <c r="AG305" s="2" t="s">
        <v>92</v>
      </c>
      <c r="AH305"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305" s="2" t="inlineStr">
        <is>
          <t xml:space="preserve">Data: Internal → Eligible tools: 14 → Top fit: Claude Edu</t>
        </is>
      </c>
      <c r="AJ305" s="2" t="s">
        <v>327</v>
      </c>
      <c r="AK305" s="2" t="s">
        <v>190</v>
      </c>
      <c r="AL305" s="2" t="s">
        <v>77</v>
      </c>
      <c r="AM305" s="2" t="s">
        <v>77</v>
      </c>
      <c r="AN305" s="2" t="s">
        <v>73</v>
      </c>
      <c r="AO305" s="2" t="s">
        <v>77</v>
      </c>
      <c r="AP305" s="2" t="s">
        <v>98</v>
      </c>
    </row>
    <row r="306" customFormat="false" ht="35.05" hidden="false" customHeight="false" outlineLevel="0" collapsed="false">
      <c r="A306" s="2" t="s">
        <v>1471</v>
      </c>
      <c r="B306" s="2" t="s">
        <v>65</v>
      </c>
      <c r="C306" s="2" t="s">
        <v>244</v>
      </c>
      <c r="D306" s="2" t="s">
        <v>813</v>
      </c>
      <c r="E306" s="2" t="s">
        <v>103</v>
      </c>
      <c r="F306" s="2" t="s">
        <v>422</v>
      </c>
      <c r="G306" s="2" t="s">
        <v>814</v>
      </c>
      <c r="H306" s="2" t="s">
        <v>71</v>
      </c>
      <c r="I306" s="2" t="s">
        <v>260</v>
      </c>
      <c r="J306" s="2" t="s">
        <v>73</v>
      </c>
      <c r="K306" s="2" t="s">
        <v>521</v>
      </c>
      <c r="L306" s="2" t="s">
        <v>380</v>
      </c>
      <c r="M306" s="2" t="s">
        <v>155</v>
      </c>
      <c r="N306" s="2" t="s">
        <v>77</v>
      </c>
      <c r="O306" s="2">
        <v>14</v>
      </c>
      <c r="P306" s="2" t="inlineStr">
        <is>
          <t xml:space="preserve">Workday AI / ServiceNow Now Assist (in-system)</t>
        </is>
      </c>
      <c r="Q306" s="2" t="inlineStr">
        <is>
          <t xml:space="preserve">Microsoft 365 Copilot (licensed)</t>
        </is>
      </c>
      <c r="R306" s="2" t="inlineStr">
        <is>
          <t xml:space="preserve">Canvas AI: not available to this role; Claude Code: not available to this role; Secure Enclave: requires an approved research computing project</t>
        </is>
      </c>
      <c r="S306" s="2" t="inlineStr">
        <is>
          <t xml:space="preserve">Register the bot or integration with IT and name an owner for monitoring and retirement. Confirm the tool works with your setup; Disability Resources can advise. Point to the campus AI basics training.</t>
        </is>
      </c>
      <c r="T306" s="2" t="inlineStr">
        <is>
          <t xml:space="preserve">Guided default</t>
        </is>
      </c>
      <c r="U306" s="2" t="s">
        <v>82</v>
      </c>
      <c r="V306" s="2" t="s">
        <v>427</v>
      </c>
      <c r="W306" s="2" t="s">
        <v>263</v>
      </c>
      <c r="X306" s="2" t="s">
        <v>428</v>
      </c>
      <c r="Y306" s="2" t="inlineStr">
        <is>
          <t xml:space="preserve">No</t>
        </is>
      </c>
      <c r="Z306" s="2" t="inlineStr">
        <is>
          <t xml:space="preserve">Layer 3: Consultation / custom request</t>
        </is>
      </c>
      <c r="AA306" s="2" t="s">
        <v>343</v>
      </c>
      <c r="AB306" s="2" t="inlineStr">
        <is>
          <t xml:space="preserve">Unit lead (Low band)</t>
        </is>
      </c>
      <c r="AC306" s="2" t="s">
        <v>65</v>
      </c>
      <c r="AD306" s="2" t="s">
        <v>77</v>
      </c>
      <c r="AE306" s="2" t="s">
        <v>345</v>
      </c>
      <c r="AF306" s="2" t="s">
        <v>430</v>
      </c>
      <c r="AG306" s="2" t="s">
        <v>431</v>
      </c>
      <c r="AH306" s="2" t="inlineStr">
        <is>
          <t xml:space="preserve">Public information, so data rules do not narrow the choice. Workday/ServiceNow AI ranks first because it runs inside the system of record, so records never leave Workday or ServiceNow and access rules carry over.</t>
        </is>
      </c>
      <c r="AI306" s="2" t="inlineStr">
        <is>
          <t xml:space="preserve">Data: Public → Eligible tools: 14 → Top fit: Workday/ServiceNow AI</t>
        </is>
      </c>
      <c r="AJ306" s="2" t="s">
        <v>256</v>
      </c>
      <c r="AK306" s="2" t="s">
        <v>434</v>
      </c>
      <c r="AL306" s="2" t="s">
        <v>97</v>
      </c>
      <c r="AM306" s="2" t="s">
        <v>77</v>
      </c>
      <c r="AN306" s="2" t="s">
        <v>73</v>
      </c>
      <c r="AO306" s="2" t="s">
        <v>77</v>
      </c>
      <c r="AP306" s="2" t="s">
        <v>350</v>
      </c>
    </row>
    <row r="307" customFormat="false" ht="35.05" hidden="false" customHeight="false" outlineLevel="0" collapsed="false">
      <c r="A307" s="2" t="s">
        <v>1472</v>
      </c>
      <c r="B307" s="2" t="s">
        <v>65</v>
      </c>
      <c r="C307" s="2" t="s">
        <v>417</v>
      </c>
      <c r="D307" s="2" t="s">
        <v>418</v>
      </c>
      <c r="E307" s="2" t="s">
        <v>103</v>
      </c>
      <c r="F307" s="2" t="s">
        <v>258</v>
      </c>
      <c r="G307" s="2" t="s">
        <v>1473</v>
      </c>
      <c r="H307" s="2" t="s">
        <v>71</v>
      </c>
      <c r="I307" s="2" t="s">
        <v>260</v>
      </c>
      <c r="J307" s="2" t="s">
        <v>73</v>
      </c>
      <c r="K307" s="2" t="s">
        <v>197</v>
      </c>
      <c r="L307" s="2" t="s">
        <v>75</v>
      </c>
      <c r="M307" s="2" t="s">
        <v>217</v>
      </c>
      <c r="N307" s="2" t="s">
        <v>77</v>
      </c>
      <c r="O307" s="2">
        <v>14</v>
      </c>
      <c r="P307" s="2" t="inlineStr">
        <is>
          <t xml:space="preserve">Microsoft 365 Copilot (licensed)</t>
        </is>
      </c>
      <c r="Q307" s="2" t="inlineStr">
        <is>
          <t xml:space="preserve">Microsoft 365 Copilot Chat</t>
        </is>
      </c>
      <c r="R307" s="2" t="inlineStr">
        <is>
          <t xml:space="preserve">Canvas AI: not available to this role; Claude Code: not available to this role; Secure Enclave: not available to this role</t>
        </is>
      </c>
      <c r="S307" s="2" t="inlineStr">
        <is>
          <t xml:space="preserve">Confirm the tool works with your setup; Disability Resources can advise. Point to the campus AI basics training.</t>
        </is>
      </c>
      <c r="T307" s="2" t="inlineStr">
        <is>
          <t xml:space="preserve">Guided default</t>
        </is>
      </c>
      <c r="U307" s="2" t="s">
        <v>82</v>
      </c>
      <c r="V307" s="2" t="s">
        <v>180</v>
      </c>
      <c r="W307" s="2" t="s">
        <v>263</v>
      </c>
      <c r="X307" s="2" t="s">
        <v>264</v>
      </c>
      <c r="Y307" s="2" t="inlineStr">
        <is>
          <t xml:space="preserve">Yes (#3)</t>
        </is>
      </c>
      <c r="Z307" s="2" t="inlineStr">
        <is>
          <t xml:space="preserve">Layer 1: Quick Matcher</t>
        </is>
      </c>
      <c r="AA307" s="2" t="s">
        <v>88</v>
      </c>
      <c r="AB307" s="2" t="inlineStr">
        <is>
          <t xml:space="preserve">Self-service</t>
        </is>
      </c>
      <c r="AC307" s="2" t="s">
        <v>65</v>
      </c>
      <c r="AD307" s="2" t="s">
        <v>77</v>
      </c>
      <c r="AE307" s="2" t="s">
        <v>90</v>
      </c>
      <c r="AF307" s="2" t="s">
        <v>91</v>
      </c>
      <c r="AG307" s="2" t="s">
        <v>92</v>
      </c>
      <c r="AH307" s="2" t="inlineStr">
        <is>
          <t xml:space="preserve">Public information, so data rules do not narrow the choice. M365 Copilot ranks first because it works inside the user's own Outlook, Teams and Office files and stays within the campus tenant.</t>
        </is>
      </c>
      <c r="AI307" s="2" t="inlineStr">
        <is>
          <t xml:space="preserve">Data: Public → Eligible tools: 14 → Top fit: M365 Copilot</t>
        </is>
      </c>
      <c r="AJ307" s="2" t="s">
        <v>420</v>
      </c>
      <c r="AK307" s="2" t="s">
        <v>268</v>
      </c>
      <c r="AL307" s="2" t="s">
        <v>97</v>
      </c>
      <c r="AM307" s="2" t="s">
        <v>77</v>
      </c>
      <c r="AN307" s="2" t="s">
        <v>73</v>
      </c>
      <c r="AO307" s="2" t="s">
        <v>77</v>
      </c>
      <c r="AP307" s="2" t="s">
        <v>98</v>
      </c>
    </row>
    <row r="308" customFormat="false" ht="35.05" hidden="false" customHeight="false" outlineLevel="0" collapsed="false">
      <c r="A308" s="2" t="s">
        <v>1474</v>
      </c>
      <c r="B308" s="2" t="s">
        <v>65</v>
      </c>
      <c r="C308" s="2" t="s">
        <v>845</v>
      </c>
      <c r="D308" s="2" t="s">
        <v>846</v>
      </c>
      <c r="E308" s="2" t="s">
        <v>68</v>
      </c>
      <c r="F308" s="2" t="s">
        <v>258</v>
      </c>
      <c r="G308" s="2" t="s">
        <v>1475</v>
      </c>
      <c r="H308" s="2" t="s">
        <v>71</v>
      </c>
      <c r="I308" s="2" t="s">
        <v>72</v>
      </c>
      <c r="J308" s="2" t="s">
        <v>73</v>
      </c>
      <c r="K308" s="2" t="s">
        <v>401</v>
      </c>
      <c r="L308" s="2" t="s">
        <v>75</v>
      </c>
      <c r="M308" s="2" t="s">
        <v>76</v>
      </c>
      <c r="N308" s="2" t="s">
        <v>77</v>
      </c>
      <c r="O308" s="2">
        <v>14</v>
      </c>
      <c r="P308" s="2" t="inlineStr">
        <is>
          <t xml:space="preserve">Microsoft 365 Copilot (licensed)</t>
        </is>
      </c>
      <c r="Q308" s="2" t="inlineStr">
        <is>
          <t xml:space="preserve">ChatGPT Edu</t>
        </is>
      </c>
      <c r="R308" s="2" t="inlineStr">
        <is>
          <t xml:space="preserve">Canvas AI: not available to this role; Claude Code: not available to this role; Elicit/Scite: not approved for Internal data</t>
        </is>
      </c>
      <c r="S308" s="2" t="inlineStr">
        <is>
          <t xml:space="preserve">Ask the tool to explain in your first language when useful, and double-check translated key terms.</t>
        </is>
      </c>
      <c r="T308" s="2" t="inlineStr">
        <is>
          <t xml:space="preserve">Open choice (top two)</t>
        </is>
      </c>
      <c r="U308" s="2" t="s">
        <v>82</v>
      </c>
      <c r="V308" s="2" t="s">
        <v>180</v>
      </c>
      <c r="W308" s="2" t="s">
        <v>84</v>
      </c>
      <c r="X308" s="2" t="s">
        <v>264</v>
      </c>
      <c r="Y308" s="2" t="inlineStr">
        <is>
          <t xml:space="preserve">Yes (#3)</t>
        </is>
      </c>
      <c r="Z308" s="2" t="inlineStr">
        <is>
          <t xml:space="preserve">Layer 1: Quick Matcher</t>
        </is>
      </c>
      <c r="AA308" s="2" t="s">
        <v>88</v>
      </c>
      <c r="AB308" s="2" t="inlineStr">
        <is>
          <t xml:space="preserve">Self-service</t>
        </is>
      </c>
      <c r="AC308" s="2" t="s">
        <v>65</v>
      </c>
      <c r="AD308" s="2" t="s">
        <v>77</v>
      </c>
      <c r="AE308" s="2" t="s">
        <v>90</v>
      </c>
      <c r="AF308" s="2" t="s">
        <v>91</v>
      </c>
      <c r="AG308" s="2" t="s">
        <v>92</v>
      </c>
      <c r="AH308" s="2" t="inlineStr">
        <is>
          <t xml:space="preserve">Internal data with no regulatory flags, so any campus-contracted tool is eligible (personal accounts are not). M365 Copilot ranks first because it works inside the user's own Outlook, Teams and Office files and stays within the campus tenant.</t>
        </is>
      </c>
      <c r="AI308" s="2" t="inlineStr">
        <is>
          <t xml:space="preserve">Data: Internal → Eligible tools: 14 → Top fit: M365 Copilot</t>
        </is>
      </c>
      <c r="AJ308" s="2" t="s">
        <v>850</v>
      </c>
      <c r="AK308" s="2" t="s">
        <v>268</v>
      </c>
      <c r="AL308" s="2" t="s">
        <v>97</v>
      </c>
      <c r="AM308" s="2" t="s">
        <v>77</v>
      </c>
      <c r="AN308" s="2" t="s">
        <v>73</v>
      </c>
      <c r="AO308" s="2" t="s">
        <v>77</v>
      </c>
      <c r="AP308" s="2" t="s">
        <v>98</v>
      </c>
    </row>
    <row r="309" customFormat="false" ht="35.05" hidden="false" customHeight="false" outlineLevel="0" collapsed="false">
      <c r="A309" s="2" t="s">
        <v>1476</v>
      </c>
      <c r="B309" s="2" t="s">
        <v>100</v>
      </c>
      <c r="C309" s="2" t="s">
        <v>1170</v>
      </c>
      <c r="D309" s="2" t="s">
        <v>1171</v>
      </c>
      <c r="E309" s="2" t="s">
        <v>68</v>
      </c>
      <c r="F309" s="2" t="s">
        <v>104</v>
      </c>
      <c r="G309" s="2" t="s">
        <v>1477</v>
      </c>
      <c r="H309" s="2" t="s">
        <v>71</v>
      </c>
      <c r="I309" s="2" t="s">
        <v>127</v>
      </c>
      <c r="J309" s="2" t="s">
        <v>1478</v>
      </c>
      <c r="K309" s="2" t="s">
        <v>197</v>
      </c>
      <c r="L309" s="2" t="s">
        <v>75</v>
      </c>
      <c r="M309" s="2" t="s">
        <v>155</v>
      </c>
      <c r="N309" s="2" t="s">
        <v>77</v>
      </c>
      <c r="O309" s="2">
        <v>14</v>
      </c>
      <c r="P309" s="2" t="inlineStr">
        <is>
          <t xml:space="preserve">No AI tool (use approved non-AI process)</t>
        </is>
      </c>
      <c r="Q309" s="2" t="inlineStr">
        <is>
          <t xml:space="preserve">None</t>
        </is>
      </c>
      <c r="R309" s="2" t="inlineStr">
        <is>
          <t xml:space="preserve">Copilot Chat: not approved for Restricted data; M365 Copilot: not approved for Restricted data; ChatGPT Edu: not approved for Restricted data</t>
        </is>
      </c>
      <c r="S309" s="2" t="inlineStr">
        <is>
          <t xml:space="preserve">Confirm the tool works with your setup; Disability Resources can advise.</t>
        </is>
      </c>
      <c r="T309" s="2" t="inlineStr">
        <is>
          <t xml:space="preserve">Not permitted: data class</t>
        </is>
      </c>
      <c r="U309" s="2" t="s">
        <v>111</v>
      </c>
      <c r="V309" s="2" t="s">
        <v>112</v>
      </c>
      <c r="W309" s="2" t="s">
        <v>136</v>
      </c>
      <c r="X309" s="2" t="s">
        <v>237</v>
      </c>
      <c r="Y309" s="2" t="inlineStr">
        <is>
          <t xml:space="preserve">No tool</t>
        </is>
      </c>
      <c r="Z309" s="2" t="inlineStr">
        <is>
          <t xml:space="preserve">Layer 3: Consultation / custom request</t>
        </is>
      </c>
      <c r="AA309" s="2" t="s">
        <v>701</v>
      </c>
      <c r="AB309" s="2" t="inlineStr">
        <is>
          <t xml:space="preserve">Office of General Counsel</t>
        </is>
      </c>
      <c r="AC309" s="2" t="s">
        <v>65</v>
      </c>
      <c r="AD309" s="2" t="s">
        <v>141</v>
      </c>
      <c r="AE309" s="2" t="s">
        <v>90</v>
      </c>
      <c r="AF309" s="2" t="s">
        <v>91</v>
      </c>
      <c r="AG309" s="2" t="s">
        <v>92</v>
      </c>
      <c r="AH309" s="2" t="inlineStr">
        <is>
          <t xml:space="preserve">No tool in the catalog is approved for this data. Use the non-AI process; a personal AI account is never an acceptable workaround.</t>
        </is>
      </c>
      <c r="AI309" s="2" t="inlineStr">
        <is>
          <t xml:space="preserve">Data: Restricted (Legal privilege) → Eligible tools: 14</t>
        </is>
      </c>
      <c r="AJ309" s="2" t="s">
        <v>1173</v>
      </c>
      <c r="AK309" s="2" t="s">
        <v>119</v>
      </c>
      <c r="AL309" s="2" t="s">
        <v>97</v>
      </c>
      <c r="AM309" s="2" t="s">
        <v>77</v>
      </c>
      <c r="AN309" s="2" t="s">
        <v>73</v>
      </c>
      <c r="AO309" s="2" t="s">
        <v>77</v>
      </c>
      <c r="AP309" s="2" t="s">
        <v>146</v>
      </c>
    </row>
    <row r="310" customFormat="false" ht="46.25" hidden="false" customHeight="false" outlineLevel="0" collapsed="false">
      <c r="A310" s="2" t="s">
        <v>1480</v>
      </c>
      <c r="B310" s="2" t="s">
        <v>168</v>
      </c>
      <c r="C310" s="2" t="s">
        <v>192</v>
      </c>
      <c r="D310" s="2" t="s">
        <v>395</v>
      </c>
      <c r="E310" s="2" t="s">
        <v>68</v>
      </c>
      <c r="F310" s="2" t="s">
        <v>125</v>
      </c>
      <c r="G310" s="2" t="s">
        <v>1481</v>
      </c>
      <c r="H310" s="2" t="s">
        <v>71</v>
      </c>
      <c r="I310" s="2" t="s">
        <v>195</v>
      </c>
      <c r="J310" s="2" t="s">
        <v>196</v>
      </c>
      <c r="K310" s="2" t="s">
        <v>74</v>
      </c>
      <c r="L310" s="2" t="s">
        <v>75</v>
      </c>
      <c r="M310" s="2" t="s">
        <v>155</v>
      </c>
      <c r="N310" s="2" t="s">
        <v>97</v>
      </c>
      <c r="O310" s="2">
        <v>14</v>
      </c>
      <c r="P310" s="2" t="inlineStr">
        <is>
          <t xml:space="preserve">ChatGPT Edu</t>
        </is>
      </c>
      <c r="Q310" s="2" t="inlineStr">
        <is>
          <t xml:space="preserve">Campus AI Platform (AWS Bedrock: multi-model chat, bot builder, API)</t>
        </is>
      </c>
      <c r="R310" s="2" t="inlineStr">
        <is>
          <t xml:space="preserve">Copilot Chat: not approved for Confidential data; M365 Copilot: requires a license; NotebookLM: not approved for Confidential data</t>
        </is>
      </c>
      <c r="S310" s="2" t="inlineStr">
        <is>
          <t xml:space="preserve">Share only the minimum student data the task needs; never use a personal AI account for student records. A human reviews and owns the final output and any decision it informs. Confirm the tool works with your setup; Disability Resources can advise.</t>
        </is>
      </c>
      <c r="T310" s="2" t="inlineStr">
        <is>
          <t xml:space="preserve">Guided default</t>
        </is>
      </c>
      <c r="U310" s="2" t="s">
        <v>202</v>
      </c>
      <c r="V310" s="2" t="s">
        <v>83</v>
      </c>
      <c r="W310" s="2" t="s">
        <v>136</v>
      </c>
      <c r="X310" s="2" t="s">
        <v>297</v>
      </c>
      <c r="Y310" s="2" t="inlineStr">
        <is>
          <t xml:space="preserve">Yes (#1)</t>
        </is>
      </c>
      <c r="Z310" s="2" t="inlineStr">
        <is>
          <t xml:space="preserve">Layer 3: Consultation / custom request</t>
        </is>
      </c>
      <c r="AA310" s="2" t="s">
        <v>332</v>
      </c>
      <c r="AB310" s="2" t="inlineStr">
        <is>
          <t xml:space="preserve">Registrar (FERPA) + unit leadership</t>
        </is>
      </c>
      <c r="AC310" s="2" t="s">
        <v>186</v>
      </c>
      <c r="AD310" s="2" t="s">
        <v>77</v>
      </c>
      <c r="AE310" s="2" t="s">
        <v>90</v>
      </c>
      <c r="AF310" s="2" t="s">
        <v>91</v>
      </c>
      <c r="AG310" s="2" t="s">
        <v>92</v>
      </c>
      <c r="AH310" s="2" t="inlineStr">
        <is>
          <t xml:space="preserve">Student records data is Confidential, so only tools under an institutional data agreement are eligible (ChatGPT Edu, Bedrock platform, Claude Edu). ChatGPT Edu ranks first because it handles file-based data analysis, image generation and voice in one place, with study mode for learners.</t>
        </is>
      </c>
      <c r="AI310" s="2" t="inlineStr">
        <is>
          <t xml:space="preserve">Data: Confidential (FERPA) → Eligible tools: 14 → Top fit: ChatGPT Edu</t>
        </is>
      </c>
      <c r="AJ310" s="2" t="s">
        <v>209</v>
      </c>
      <c r="AK310" s="2" t="s">
        <v>145</v>
      </c>
      <c r="AL310" s="2" t="s">
        <v>77</v>
      </c>
      <c r="AM310" s="2" t="s">
        <v>77</v>
      </c>
      <c r="AN310" s="2" t="s">
        <v>73</v>
      </c>
      <c r="AO310" s="2" t="s">
        <v>77</v>
      </c>
      <c r="AP310" s="2" t="s">
        <v>146</v>
      </c>
    </row>
    <row r="311" customFormat="false" ht="46.25" hidden="false" customHeight="false" outlineLevel="0" collapsed="false">
      <c r="A311" s="2" t="s">
        <v>1482</v>
      </c>
      <c r="B311" s="2" t="s">
        <v>168</v>
      </c>
      <c r="C311" s="2" t="s">
        <v>192</v>
      </c>
      <c r="D311" s="2" t="s">
        <v>170</v>
      </c>
      <c r="E311" s="2" t="s">
        <v>103</v>
      </c>
      <c r="F311" s="2" t="s">
        <v>104</v>
      </c>
      <c r="G311" s="2" t="s">
        <v>1483</v>
      </c>
      <c r="H311" s="2" t="s">
        <v>71</v>
      </c>
      <c r="I311" s="2" t="s">
        <v>195</v>
      </c>
      <c r="J311" s="2" t="s">
        <v>196</v>
      </c>
      <c r="K311" s="2" t="s">
        <v>197</v>
      </c>
      <c r="L311" s="2" t="s">
        <v>75</v>
      </c>
      <c r="M311" s="2" t="s">
        <v>155</v>
      </c>
      <c r="N311" s="2" t="s">
        <v>77</v>
      </c>
      <c r="O311" s="2">
        <v>14</v>
      </c>
      <c r="P311" s="2" t="inlineStr">
        <is>
          <t xml:space="preserve">Campus AI Platform (AWS Bedrock: multi-model chat, bot builder, API)</t>
        </is>
      </c>
      <c r="Q311" s="2" t="inlineStr">
        <is>
          <t xml:space="preserve">Claude for Education</t>
        </is>
      </c>
      <c r="R311" s="2" t="inlineStr">
        <is>
          <t xml:space="preserve">Copilot Chat: not approved for Confidential data; M365 Copilot: requires a license; NotebookLM: not approved for Confidential data</t>
        </is>
      </c>
      <c r="S311" s="2" t="inlineStr">
        <is>
          <t xml:space="preserve">Share only the minimum student data the task needs; never use a personal AI account for student records. Confirm the tool works with your setup; Disability Resources can advise. Point to the campus AI basics training.</t>
        </is>
      </c>
      <c r="T311" s="2" t="inlineStr">
        <is>
          <t xml:space="preserve">Guided default</t>
        </is>
      </c>
      <c r="U311" s="2" t="s">
        <v>202</v>
      </c>
      <c r="V311" s="2" t="s">
        <v>112</v>
      </c>
      <c r="W311" s="2" t="s">
        <v>136</v>
      </c>
      <c r="X311" s="2" t="s">
        <v>1484</v>
      </c>
      <c r="Y311" s="2" t="inlineStr">
        <is>
          <t xml:space="preserve">Yes (#1)</t>
        </is>
      </c>
      <c r="Z311" s="2" t="inlineStr">
        <is>
          <t xml:space="preserve">Layer 1: Quick Matcher</t>
        </is>
      </c>
      <c r="AA311" s="2" t="s">
        <v>239</v>
      </c>
      <c r="AB311" s="2" t="inlineStr">
        <is>
          <t xml:space="preserve">Self-service</t>
        </is>
      </c>
      <c r="AC311" s="2" t="s">
        <v>186</v>
      </c>
      <c r="AD311" s="2" t="s">
        <v>77</v>
      </c>
      <c r="AE311" s="2" t="s">
        <v>90</v>
      </c>
      <c r="AF311" s="2" t="s">
        <v>91</v>
      </c>
      <c r="AG311" s="2" t="s">
        <v>92</v>
      </c>
      <c r="AH311" s="2" t="inlineStr">
        <is>
          <t xml:space="preserve">Student records data is Confidential, so only tools under an institutional data agreement are eligible (Bedrock platform, Claude Edu, ChatGPT Edu). Bedrock platform ranks first because it runs in the campus's own AWS account with several models behind one chat interface, and data stays in that account under the AWS BAA.</t>
        </is>
      </c>
      <c r="AI311" s="2" t="inlineStr">
        <is>
          <t xml:space="preserve">Data: Confidential (FERPA) → Eligible tools: 14 → Top fit: Bedrock platform</t>
        </is>
      </c>
      <c r="AJ311" s="2" t="s">
        <v>209</v>
      </c>
      <c r="AK311" s="2" t="s">
        <v>119</v>
      </c>
      <c r="AL311" s="2" t="s">
        <v>77</v>
      </c>
      <c r="AM311" s="2" t="s">
        <v>77</v>
      </c>
      <c r="AN311" s="2" t="s">
        <v>73</v>
      </c>
      <c r="AO311" s="2" t="s">
        <v>77</v>
      </c>
      <c r="AP311" s="2" t="s">
        <v>166</v>
      </c>
    </row>
    <row r="312" customFormat="false" ht="23.85" hidden="false" customHeight="false" outlineLevel="0" collapsed="false">
      <c r="A312" s="2" t="s">
        <v>1485</v>
      </c>
      <c r="B312" s="2" t="s">
        <v>148</v>
      </c>
      <c r="C312" s="2" t="s">
        <v>530</v>
      </c>
      <c r="D312" s="2" t="s">
        <v>531</v>
      </c>
      <c r="E312" s="2" t="s">
        <v>68</v>
      </c>
      <c r="F312" s="2" t="s">
        <v>69</v>
      </c>
      <c r="G312" s="2" t="s">
        <v>784</v>
      </c>
      <c r="H312" s="2" t="s">
        <v>71</v>
      </c>
      <c r="I312" s="2" t="s">
        <v>72</v>
      </c>
      <c r="J312" s="2" t="s">
        <v>73</v>
      </c>
      <c r="K312" s="2" t="s">
        <v>74</v>
      </c>
      <c r="L312" s="2" t="s">
        <v>75</v>
      </c>
      <c r="M312" s="2" t="s">
        <v>155</v>
      </c>
      <c r="N312" s="2" t="s">
        <v>77</v>
      </c>
      <c r="O312" s="2">
        <v>14</v>
      </c>
      <c r="P312" s="2" t="inlineStr">
        <is>
          <t xml:space="preserve">Microsoft 365 Copilot (licensed)</t>
        </is>
      </c>
      <c r="Q312" s="2" t="inlineStr">
        <is>
          <t xml:space="preserve">Microsoft 365 Copilot Chat</t>
        </is>
      </c>
      <c r="R312" s="2" t="inlineStr">
        <is>
          <t xml:space="preserve">Canvas AI: not available to this role; Claude Code: needs advanced proficiency and training first; Elicit/Scite: not approved for Internal data</t>
        </is>
      </c>
      <c r="S312" s="2" t="inlineStr">
        <is>
          <t xml:space="preserve">Confirm the tool works with your setup; Disability Resources can advise.</t>
        </is>
      </c>
      <c r="T312" s="2" t="inlineStr">
        <is>
          <t xml:space="preserve">Default, alternatives allowed</t>
        </is>
      </c>
      <c r="U312" s="2" t="s">
        <v>82</v>
      </c>
      <c r="V312" s="2" t="s">
        <v>83</v>
      </c>
      <c r="W312" s="2" t="s">
        <v>84</v>
      </c>
      <c r="X312" s="2" t="s">
        <v>85</v>
      </c>
      <c r="Y312" s="2" t="inlineStr">
        <is>
          <t xml:space="preserve">Yes (#3)</t>
        </is>
      </c>
      <c r="Z312" s="2" t="inlineStr">
        <is>
          <t xml:space="preserve">Layer 1: Quick Matcher</t>
        </is>
      </c>
      <c r="AA312" s="2" t="s">
        <v>88</v>
      </c>
      <c r="AB312" s="2" t="inlineStr">
        <is>
          <t xml:space="preserve">Self-service</t>
        </is>
      </c>
      <c r="AC312" s="2" t="s">
        <v>65</v>
      </c>
      <c r="AD312" s="2" t="s">
        <v>77</v>
      </c>
      <c r="AE312" s="2" t="s">
        <v>90</v>
      </c>
      <c r="AF312" s="2" t="s">
        <v>91</v>
      </c>
      <c r="AG312" s="2" t="s">
        <v>92</v>
      </c>
      <c r="AH312" s="2" t="inlineStr">
        <is>
          <t xml:space="preserve">Internal data with no regulatory flags, so any campus-contracted tool is eligible (personal accounts are not). M365 Copilot ranks first because it works inside the user's own Outlook, Teams and Office files and stays within the campus tenant.</t>
        </is>
      </c>
      <c r="AI312" s="2" t="inlineStr">
        <is>
          <t xml:space="preserve">Data: Internal → Eligible tools: 14 → Top fit: M365 Copilot</t>
        </is>
      </c>
      <c r="AJ312" s="2" t="s">
        <v>543</v>
      </c>
      <c r="AK312" s="2" t="s">
        <v>96</v>
      </c>
      <c r="AL312" s="2" t="s">
        <v>97</v>
      </c>
      <c r="AM312" s="2" t="s">
        <v>77</v>
      </c>
      <c r="AN312" s="2" t="s">
        <v>73</v>
      </c>
      <c r="AO312" s="2" t="s">
        <v>77</v>
      </c>
      <c r="AP312" s="2" t="s">
        <v>98</v>
      </c>
    </row>
    <row r="313" customFormat="false" ht="35.05" hidden="false" customHeight="false" outlineLevel="0" collapsed="false">
      <c r="A313" s="2" t="s">
        <v>1486</v>
      </c>
      <c r="B313" s="2" t="s">
        <v>148</v>
      </c>
      <c r="C313" s="2" t="s">
        <v>436</v>
      </c>
      <c r="D313" s="2" t="s">
        <v>150</v>
      </c>
      <c r="E313" s="2" t="s">
        <v>124</v>
      </c>
      <c r="F313" s="2" t="s">
        <v>104</v>
      </c>
      <c r="G313" s="2" t="s">
        <v>437</v>
      </c>
      <c r="H313" s="2" t="s">
        <v>71</v>
      </c>
      <c r="I313" s="2" t="s">
        <v>72</v>
      </c>
      <c r="J313" s="2" t="s">
        <v>73</v>
      </c>
      <c r="K313" s="2" t="s">
        <v>438</v>
      </c>
      <c r="L313" s="2" t="s">
        <v>75</v>
      </c>
      <c r="M313" s="2" t="s">
        <v>155</v>
      </c>
      <c r="N313" s="2" t="s">
        <v>77</v>
      </c>
      <c r="O313" s="2">
        <v>14</v>
      </c>
      <c r="P313" s="2" t="inlineStr">
        <is>
          <t xml:space="preserve">Claude for Education</t>
        </is>
      </c>
      <c r="Q313" s="2" t="inlineStr">
        <is>
          <t xml:space="preserve">NotebookLM (Google Workspace for Education)</t>
        </is>
      </c>
      <c r="R313" s="2" t="inlineStr">
        <is>
          <t xml:space="preserve">Canvas AI: not available to this role; Elicit/Scite: not approved for Internal data; Secure Enclave: not available to this role</t>
        </is>
      </c>
      <c r="S313" s="2" t="inlineStr">
        <is>
          <t xml:space="preserve">Confirm the tool works with your setup; Disability Resources can advise.</t>
        </is>
      </c>
      <c r="T313" s="2" t="inlineStr">
        <is>
          <t xml:space="preserve">Open choice (top two)</t>
        </is>
      </c>
      <c r="U313" s="2" t="s">
        <v>82</v>
      </c>
      <c r="V313" s="2" t="s">
        <v>112</v>
      </c>
      <c r="W313" s="2" t="s">
        <v>84</v>
      </c>
      <c r="X313" s="2" t="s">
        <v>113</v>
      </c>
      <c r="Y313" s="2" t="inlineStr">
        <is>
          <t xml:space="preserve">Yes (#1)</t>
        </is>
      </c>
      <c r="Z313" s="2" t="inlineStr">
        <is>
          <t xml:space="preserve">Layer 1: Quick Matcher</t>
        </is>
      </c>
      <c r="AA313" s="2" t="s">
        <v>441</v>
      </c>
      <c r="AB313" s="2" t="inlineStr">
        <is>
          <t xml:space="preserve">Self-service</t>
        </is>
      </c>
      <c r="AC313" s="2" t="s">
        <v>65</v>
      </c>
      <c r="AD313" s="2" t="s">
        <v>77</v>
      </c>
      <c r="AE313" s="2" t="s">
        <v>90</v>
      </c>
      <c r="AF313" s="2" t="s">
        <v>91</v>
      </c>
      <c r="AG313" s="2" t="s">
        <v>92</v>
      </c>
      <c r="AH313"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313" s="2" t="inlineStr">
        <is>
          <t xml:space="preserve">Data: Internal → Eligible tools: 14 → Top fit: Claude Edu</t>
        </is>
      </c>
      <c r="AJ313" s="2" t="s">
        <v>444</v>
      </c>
      <c r="AK313" s="2" t="s">
        <v>119</v>
      </c>
      <c r="AL313" s="2" t="s">
        <v>97</v>
      </c>
      <c r="AM313" s="2" t="s">
        <v>77</v>
      </c>
      <c r="AN313" s="2" t="s">
        <v>73</v>
      </c>
      <c r="AO313" s="2" t="s">
        <v>77</v>
      </c>
      <c r="AP313" s="2" t="s">
        <v>98</v>
      </c>
    </row>
    <row r="314" customFormat="false" ht="35.05" hidden="false" customHeight="false" outlineLevel="0" collapsed="false">
      <c r="A314" s="2" t="s">
        <v>1488</v>
      </c>
      <c r="B314" s="2" t="s">
        <v>65</v>
      </c>
      <c r="C314" s="2" t="s">
        <v>945</v>
      </c>
      <c r="D314" s="2" t="s">
        <v>946</v>
      </c>
      <c r="E314" s="2" t="s">
        <v>103</v>
      </c>
      <c r="F314" s="2" t="s">
        <v>104</v>
      </c>
      <c r="G314" s="2" t="s">
        <v>1489</v>
      </c>
      <c r="H314" s="2" t="s">
        <v>71</v>
      </c>
      <c r="I314" s="2" t="s">
        <v>127</v>
      </c>
      <c r="J314" s="2" t="s">
        <v>1490</v>
      </c>
      <c r="K314" s="2" t="s">
        <v>197</v>
      </c>
      <c r="L314" s="2" t="s">
        <v>75</v>
      </c>
      <c r="M314" s="2" t="s">
        <v>155</v>
      </c>
      <c r="N314" s="2" t="s">
        <v>77</v>
      </c>
      <c r="O314" s="2">
        <v>14</v>
      </c>
      <c r="P314" s="2" t="inlineStr">
        <is>
          <t xml:space="preserve">No AI tool (use approved non-AI process)</t>
        </is>
      </c>
      <c r="Q314" s="2" t="inlineStr">
        <is>
          <t xml:space="preserve">Bedrock platform via exception request</t>
        </is>
      </c>
      <c r="R314" s="2" t="inlineStr">
        <is>
          <t xml:space="preserve">Copilot Chat: not approved for Restricted data; M365 Copilot: not approved for Restricted data; ChatGPT Edu: not approved for Restricted data</t>
        </is>
      </c>
      <c r="S314" s="2" t="inlineStr">
        <is>
          <t xml:space="preserve">Work only inside the approved environment under the data use agreement; no copies to laptops or other tools. Share only the minimum student data the task needs; never use a personal AI account for student records. Confirm the tool works with your setup; Disability Resources can advise. Point to the campus AI basics training.</t>
        </is>
      </c>
      <c r="T314" s="2" t="inlineStr">
        <is>
          <t xml:space="preserve">Exception request</t>
        </is>
      </c>
      <c r="U314" s="2" t="s">
        <v>82</v>
      </c>
      <c r="V314" s="2" t="s">
        <v>112</v>
      </c>
      <c r="W314" s="2" t="s">
        <v>136</v>
      </c>
      <c r="X314" s="2" t="s">
        <v>237</v>
      </c>
      <c r="Y314" s="2" t="inlineStr">
        <is>
          <t xml:space="preserve">No tool</t>
        </is>
      </c>
      <c r="Z314" s="2" t="inlineStr">
        <is>
          <t xml:space="preserve">Layer 3: Consultation / custom request</t>
        </is>
      </c>
      <c r="AA314" s="2" t="s">
        <v>701</v>
      </c>
      <c r="AB314" s="2" t="inlineStr">
        <is>
          <t xml:space="preserve">Privacy / HIPAA compliance office</t>
        </is>
      </c>
      <c r="AC314" s="2" t="s">
        <v>65</v>
      </c>
      <c r="AD314" s="2" t="s">
        <v>141</v>
      </c>
      <c r="AE314" s="2" t="s">
        <v>90</v>
      </c>
      <c r="AF314" s="2" t="s">
        <v>91</v>
      </c>
      <c r="AG314" s="2" t="s">
        <v>92</v>
      </c>
      <c r="AH314" s="2" t="inlineStr">
        <is>
          <t xml:space="preserve">Bedrock platform would qualify, but it HIPAA use requires an approved research project. Until that is in place, use the non-AI process; a personal AI account is never an acceptable workaround.</t>
        </is>
      </c>
      <c r="AI314" s="2" t="inlineStr">
        <is>
          <t xml:space="preserve">Data: Restricted (HIPAA, FERPA) → Eligible tools: 14</t>
        </is>
      </c>
      <c r="AJ314" s="2" t="s">
        <v>952</v>
      </c>
      <c r="AK314" s="2" t="s">
        <v>119</v>
      </c>
      <c r="AL314" s="2" t="s">
        <v>97</v>
      </c>
      <c r="AM314" s="2" t="s">
        <v>77</v>
      </c>
      <c r="AN314" s="2" t="s">
        <v>73</v>
      </c>
      <c r="AO314" s="2" t="s">
        <v>77</v>
      </c>
      <c r="AP314" s="2" t="s">
        <v>146</v>
      </c>
    </row>
    <row r="315" customFormat="false" ht="35.05" hidden="false" customHeight="false" outlineLevel="0" collapsed="false">
      <c r="A315" s="2" t="s">
        <v>1492</v>
      </c>
      <c r="B315" s="2" t="s">
        <v>168</v>
      </c>
      <c r="C315" s="2" t="s">
        <v>322</v>
      </c>
      <c r="D315" s="2" t="s">
        <v>123</v>
      </c>
      <c r="E315" s="2" t="s">
        <v>68</v>
      </c>
      <c r="F315" s="2" t="s">
        <v>171</v>
      </c>
      <c r="G315" s="2" t="s">
        <v>1493</v>
      </c>
      <c r="H315" s="2" t="s">
        <v>406</v>
      </c>
      <c r="I315" s="2" t="s">
        <v>72</v>
      </c>
      <c r="J315" s="2" t="s">
        <v>73</v>
      </c>
      <c r="K315" s="2" t="s">
        <v>644</v>
      </c>
      <c r="L315" s="2" t="s">
        <v>75</v>
      </c>
      <c r="M315" s="2" t="s">
        <v>155</v>
      </c>
      <c r="N315" s="2" t="s">
        <v>77</v>
      </c>
      <c r="O315" s="2">
        <v>14</v>
      </c>
      <c r="P315" s="2" t="inlineStr">
        <is>
          <t xml:space="preserve">Claude for Education</t>
        </is>
      </c>
      <c r="Q315" s="2" t="inlineStr">
        <is>
          <t xml:space="preserve">ChatGPT Edu</t>
        </is>
      </c>
      <c r="R315" s="2" t="inlineStr">
        <is>
          <t xml:space="preserve">M365 Copilot: requires a license; Canvas AI: not available to this role; Claude Code: not available to this role</t>
        </is>
      </c>
      <c r="S315" s="2" t="inlineStr">
        <is>
          <t xml:space="preserve">Disclose AI use as the syllabus requires. Verify every citation and factual claim against the source. Confirm the tool works with your setup; Disability Resources can advise.</t>
        </is>
      </c>
      <c r="T315" s="2" t="inlineStr">
        <is>
          <t xml:space="preserve">Open choice (top two)</t>
        </is>
      </c>
      <c r="U315" s="2" t="s">
        <v>168</v>
      </c>
      <c r="V315" s="2" t="s">
        <v>180</v>
      </c>
      <c r="W315" s="2" t="s">
        <v>84</v>
      </c>
      <c r="X315" s="2" t="s">
        <v>181</v>
      </c>
      <c r="Y315" s="2" t="inlineStr">
        <is>
          <t xml:space="preserve">Yes (#1)</t>
        </is>
      </c>
      <c r="Z315" s="2" t="inlineStr">
        <is>
          <t xml:space="preserve">Layer 1: Quick Matcher</t>
        </is>
      </c>
      <c r="AA315" s="2" t="s">
        <v>265</v>
      </c>
      <c r="AB315" s="2" t="inlineStr">
        <is>
          <t xml:space="preserve">Self-service</t>
        </is>
      </c>
      <c r="AC315" s="2" t="s">
        <v>186</v>
      </c>
      <c r="AD315" s="2" t="s">
        <v>77</v>
      </c>
      <c r="AE315" s="2" t="s">
        <v>90</v>
      </c>
      <c r="AF315" s="2" t="s">
        <v>91</v>
      </c>
      <c r="AG315" s="2" t="s">
        <v>92</v>
      </c>
      <c r="AH315"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315" s="2" t="inlineStr">
        <is>
          <t xml:space="preserve">Data: Internal → Course policy: Permitted → Eligible tools: 14 → Top fit: Claude Edu</t>
        </is>
      </c>
      <c r="AJ315" s="2" t="s">
        <v>327</v>
      </c>
      <c r="AK315" s="2" t="s">
        <v>190</v>
      </c>
      <c r="AL315" s="2" t="s">
        <v>77</v>
      </c>
      <c r="AM315" s="2" t="s">
        <v>77</v>
      </c>
      <c r="AN315" s="2" t="s">
        <v>73</v>
      </c>
      <c r="AO315" s="2" t="s">
        <v>77</v>
      </c>
      <c r="AP315" s="2" t="s">
        <v>98</v>
      </c>
    </row>
    <row r="316" customFormat="false" ht="35.05" hidden="false" customHeight="false" outlineLevel="0" collapsed="false">
      <c r="A316" s="2" t="s">
        <v>1495</v>
      </c>
      <c r="B316" s="2" t="s">
        <v>168</v>
      </c>
      <c r="C316" s="2" t="s">
        <v>169</v>
      </c>
      <c r="D316" s="2" t="s">
        <v>123</v>
      </c>
      <c r="E316" s="2" t="s">
        <v>103</v>
      </c>
      <c r="F316" s="2" t="s">
        <v>888</v>
      </c>
      <c r="G316" s="2" t="s">
        <v>1496</v>
      </c>
      <c r="H316" s="2" t="s">
        <v>71</v>
      </c>
      <c r="I316" s="2" t="s">
        <v>260</v>
      </c>
      <c r="J316" s="2" t="s">
        <v>73</v>
      </c>
      <c r="K316" s="2" t="s">
        <v>197</v>
      </c>
      <c r="L316" s="2" t="s">
        <v>75</v>
      </c>
      <c r="M316" s="2" t="s">
        <v>282</v>
      </c>
      <c r="N316" s="2" t="s">
        <v>77</v>
      </c>
      <c r="O316" s="2">
        <v>14</v>
      </c>
      <c r="P316" s="2" t="inlineStr">
        <is>
          <t xml:space="preserve">ChatGPT Edu</t>
        </is>
      </c>
      <c r="Q316" s="2" t="inlineStr">
        <is>
          <t xml:space="preserve">Claude for Education</t>
        </is>
      </c>
      <c r="R316" s="2" t="inlineStr">
        <is>
          <t xml:space="preserve">M365 Copilot: requires a license; Canvas AI: not available to this role; Claude Code: needs advanced proficiency and training first</t>
        </is>
      </c>
      <c r="S316" s="2" t="inlineStr">
        <is>
          <t xml:space="preserve">Confirm the tool works with your setup; Disability Resources can advise. Point to the campus AI basics training.</t>
        </is>
      </c>
      <c r="T316" s="2" t="inlineStr">
        <is>
          <t xml:space="preserve">Guided default</t>
        </is>
      </c>
      <c r="U316" s="2" t="s">
        <v>168</v>
      </c>
      <c r="V316" s="2" t="s">
        <v>222</v>
      </c>
      <c r="W316" s="2" t="s">
        <v>263</v>
      </c>
      <c r="X316" s="2" t="s">
        <v>223</v>
      </c>
      <c r="Y316" s="2" t="inlineStr">
        <is>
          <t xml:space="preserve">Yes (#1)</t>
        </is>
      </c>
      <c r="Z316" s="2" t="inlineStr">
        <is>
          <t xml:space="preserve">Layer 1: Quick Matcher</t>
        </is>
      </c>
      <c r="AA316" s="2" t="s">
        <v>298</v>
      </c>
      <c r="AB316" s="2" t="inlineStr">
        <is>
          <t xml:space="preserve">Self-service</t>
        </is>
      </c>
      <c r="AC316" s="2" t="s">
        <v>186</v>
      </c>
      <c r="AD316" s="2" t="s">
        <v>77</v>
      </c>
      <c r="AE316" s="2" t="s">
        <v>90</v>
      </c>
      <c r="AF316" s="2" t="s">
        <v>91</v>
      </c>
      <c r="AG316" s="2" t="s">
        <v>92</v>
      </c>
      <c r="AH316" s="2" t="inlineStr">
        <is>
          <t xml:space="preserve">Public information, so data rules do not narrow the choice. ChatGPT Edu ranks first because it handles file-based data analysis, image generation and voice in one place, with study mode for learners.</t>
        </is>
      </c>
      <c r="AI316" s="2" t="inlineStr">
        <is>
          <t xml:space="preserve">Data: Public → Eligible tools: 14 → Top fit: ChatGPT Edu</t>
        </is>
      </c>
      <c r="AJ316" s="2" t="s">
        <v>189</v>
      </c>
      <c r="AK316" s="2" t="s">
        <v>892</v>
      </c>
      <c r="AL316" s="2" t="s">
        <v>77</v>
      </c>
      <c r="AM316" s="2" t="s">
        <v>77</v>
      </c>
      <c r="AN316" s="2" t="s">
        <v>73</v>
      </c>
      <c r="AO316" s="2" t="s">
        <v>77</v>
      </c>
      <c r="AP316" s="2" t="s">
        <v>98</v>
      </c>
    </row>
    <row r="317" customFormat="false" ht="46.25" hidden="false" customHeight="false" outlineLevel="0" collapsed="false">
      <c r="A317" s="2" t="s">
        <v>1498</v>
      </c>
      <c r="B317" s="2" t="s">
        <v>168</v>
      </c>
      <c r="C317" s="2" t="s">
        <v>322</v>
      </c>
      <c r="D317" s="2" t="s">
        <v>395</v>
      </c>
      <c r="E317" s="2" t="s">
        <v>103</v>
      </c>
      <c r="F317" s="2" t="s">
        <v>214</v>
      </c>
      <c r="G317" s="2" t="s">
        <v>1499</v>
      </c>
      <c r="H317" s="2" t="s">
        <v>755</v>
      </c>
      <c r="I317" s="2" t="s">
        <v>72</v>
      </c>
      <c r="J317" s="2" t="s">
        <v>73</v>
      </c>
      <c r="K317" s="2" t="s">
        <v>197</v>
      </c>
      <c r="L317" s="2" t="s">
        <v>75</v>
      </c>
      <c r="M317" s="2" t="s">
        <v>155</v>
      </c>
      <c r="N317" s="2" t="s">
        <v>77</v>
      </c>
      <c r="O317" s="2">
        <v>14</v>
      </c>
      <c r="P317" s="2" t="inlineStr">
        <is>
          <t xml:space="preserve">ChatGPT Edu</t>
        </is>
      </c>
      <c r="Q317" s="2" t="inlineStr">
        <is>
          <t xml:space="preserve">Claude for Education</t>
        </is>
      </c>
      <c r="R317" s="2" t="inlineStr">
        <is>
          <t xml:space="preserve">Copilot Chat: course allows only specified, guided uses; M365 Copilot: requires a license; Canvas AI: not available to this role</t>
        </is>
      </c>
      <c r="S317" s="2" t="inlineStr">
        <is>
          <t xml:space="preserve">Stay within the uses the syllabus allows (explanation, practice, feedback); do not submit AI-written text. Confirm the tool works with your setup; Disability Resources can advise. Point to the campus AI basics training.</t>
        </is>
      </c>
      <c r="T317" s="2" t="inlineStr">
        <is>
          <t xml:space="preserve">Guided default</t>
        </is>
      </c>
      <c r="U317" s="2" t="s">
        <v>168</v>
      </c>
      <c r="V317" s="2" t="s">
        <v>222</v>
      </c>
      <c r="W317" s="2" t="s">
        <v>84</v>
      </c>
      <c r="X317" s="2" t="s">
        <v>223</v>
      </c>
      <c r="Y317" s="2" t="inlineStr">
        <is>
          <t xml:space="preserve">Yes (#1)</t>
        </is>
      </c>
      <c r="Z317" s="2" t="inlineStr">
        <is>
          <t xml:space="preserve">Layer 1: Quick Matcher</t>
        </is>
      </c>
      <c r="AA317" s="2" t="s">
        <v>821</v>
      </c>
      <c r="AB317" s="2" t="inlineStr">
        <is>
          <t xml:space="preserve">Self-service</t>
        </is>
      </c>
      <c r="AC317" s="2" t="s">
        <v>186</v>
      </c>
      <c r="AD317" s="2" t="s">
        <v>97</v>
      </c>
      <c r="AE317" s="2" t="s">
        <v>90</v>
      </c>
      <c r="AF317" s="2" t="s">
        <v>91</v>
      </c>
      <c r="AG317" s="2" t="s">
        <v>92</v>
      </c>
      <c r="AH317" s="2" t="inlineStr">
        <is>
          <t xml:space="preserve">Internal data with no regulatory flags, so any campus-contracted tool is eligible (personal accounts are not). The course allows only guided uses, so tools that just produce finished work are set aside. ChatGPT Edu ranks first because it handles file-based data analysis, image generation and voice in one place, with study mode for learners.</t>
        </is>
      </c>
      <c r="AI317" s="2" t="inlineStr">
        <is>
          <t xml:space="preserve">Data: Internal → Course policy: Limited → Eligible tools: 14 → Top fit: ChatGPT Edu</t>
        </is>
      </c>
      <c r="AJ317" s="2" t="s">
        <v>327</v>
      </c>
      <c r="AK317" s="2" t="s">
        <v>229</v>
      </c>
      <c r="AL317" s="2" t="s">
        <v>77</v>
      </c>
      <c r="AM317" s="2" t="s">
        <v>77</v>
      </c>
      <c r="AN317" s="2" t="s">
        <v>73</v>
      </c>
      <c r="AO317" s="2" t="s">
        <v>77</v>
      </c>
      <c r="AP317" s="2" t="s">
        <v>166</v>
      </c>
    </row>
    <row r="318" customFormat="false" ht="46.25" hidden="false" customHeight="false" outlineLevel="0" collapsed="false">
      <c r="A318" s="2" t="s">
        <v>1500</v>
      </c>
      <c r="B318" s="2" t="s">
        <v>168</v>
      </c>
      <c r="C318" s="2" t="s">
        <v>169</v>
      </c>
      <c r="D318" s="2" t="s">
        <v>170</v>
      </c>
      <c r="E318" s="2" t="s">
        <v>68</v>
      </c>
      <c r="F318" s="2" t="s">
        <v>453</v>
      </c>
      <c r="G318" s="2" t="s">
        <v>1501</v>
      </c>
      <c r="H318" s="2" t="s">
        <v>71</v>
      </c>
      <c r="I318" s="2" t="s">
        <v>260</v>
      </c>
      <c r="J318" s="2" t="s">
        <v>73</v>
      </c>
      <c r="K318" s="2" t="s">
        <v>197</v>
      </c>
      <c r="L318" s="2" t="s">
        <v>75</v>
      </c>
      <c r="M318" s="2" t="s">
        <v>282</v>
      </c>
      <c r="N318" s="2" t="s">
        <v>77</v>
      </c>
      <c r="O318" s="2">
        <v>14</v>
      </c>
      <c r="P318" s="2" t="inlineStr">
        <is>
          <t xml:space="preserve">NotebookLM (Google Workspace for Education)</t>
        </is>
      </c>
      <c r="Q318" s="2" t="inlineStr">
        <is>
          <t xml:space="preserve">ChatGPT Edu</t>
        </is>
      </c>
      <c r="R318" s="2" t="inlineStr">
        <is>
          <t xml:space="preserve">M365 Copilot: requires a license; Canvas AI: not available to this role; Claude Code: needs advanced proficiency and training first</t>
        </is>
      </c>
      <c r="S318" s="2" t="inlineStr">
        <is>
          <t xml:space="preserve">Confirm the tool works with your setup; Disability Resources can advise.</t>
        </is>
      </c>
      <c r="T318" s="2" t="inlineStr">
        <is>
          <t xml:space="preserve">Open choice (top two)</t>
        </is>
      </c>
      <c r="U318" s="2" t="s">
        <v>168</v>
      </c>
      <c r="V318" s="2" t="s">
        <v>455</v>
      </c>
      <c r="W318" s="2" t="s">
        <v>263</v>
      </c>
      <c r="X318" s="2" t="s">
        <v>223</v>
      </c>
      <c r="Y318" s="2" t="inlineStr">
        <is>
          <t xml:space="preserve">No</t>
        </is>
      </c>
      <c r="Z318" s="2" t="inlineStr">
        <is>
          <t xml:space="preserve">Layer 2: Comparison &amp; detail</t>
        </is>
      </c>
      <c r="AA318" s="2" t="s">
        <v>1502</v>
      </c>
      <c r="AB318" s="2" t="inlineStr">
        <is>
          <t xml:space="preserve">Self-service</t>
        </is>
      </c>
      <c r="AC318" s="2" t="s">
        <v>186</v>
      </c>
      <c r="AD318" s="2" t="s">
        <v>77</v>
      </c>
      <c r="AE318" s="2" t="s">
        <v>90</v>
      </c>
      <c r="AF318" s="2" t="s">
        <v>91</v>
      </c>
      <c r="AG318" s="2" t="s">
        <v>92</v>
      </c>
      <c r="AH318" s="2" t="inlineStr">
        <is>
          <t xml:space="preserve">Public information, so data rules do not narrow the choice. NotebookLM ranks first because it answers only from the sources the user uploads and cites them, and can turn readings into audio overviews.</t>
        </is>
      </c>
      <c r="AI318" s="2" t="inlineStr">
        <is>
          <t xml:space="preserve">Data: Public → Eligible tools: 14 → Top fit: NotebookLM</t>
        </is>
      </c>
      <c r="AJ318" s="2" t="s">
        <v>189</v>
      </c>
      <c r="AK318" s="2" t="s">
        <v>459</v>
      </c>
      <c r="AL318" s="2" t="s">
        <v>77</v>
      </c>
      <c r="AM318" s="2" t="s">
        <v>77</v>
      </c>
      <c r="AN318" s="2" t="s">
        <v>73</v>
      </c>
      <c r="AO318" s="2" t="s">
        <v>77</v>
      </c>
      <c r="AP318" s="2" t="s">
        <v>166</v>
      </c>
    </row>
    <row r="319" customFormat="false" ht="46.25" hidden="false" customHeight="false" outlineLevel="0" collapsed="false">
      <c r="A319" s="2" t="s">
        <v>1505</v>
      </c>
      <c r="B319" s="2" t="s">
        <v>65</v>
      </c>
      <c r="C319" s="2" t="s">
        <v>679</v>
      </c>
      <c r="D319" s="2" t="s">
        <v>680</v>
      </c>
      <c r="E319" s="2" t="s">
        <v>103</v>
      </c>
      <c r="F319" s="2" t="s">
        <v>104</v>
      </c>
      <c r="G319" s="2" t="s">
        <v>852</v>
      </c>
      <c r="H319" s="2" t="s">
        <v>71</v>
      </c>
      <c r="I319" s="2" t="s">
        <v>195</v>
      </c>
      <c r="J319" s="2" t="s">
        <v>196</v>
      </c>
      <c r="K319" s="2" t="s">
        <v>197</v>
      </c>
      <c r="L319" s="2" t="s">
        <v>75</v>
      </c>
      <c r="M319" s="2" t="s">
        <v>155</v>
      </c>
      <c r="N319" s="2" t="s">
        <v>77</v>
      </c>
      <c r="O319" s="2">
        <v>14</v>
      </c>
      <c r="P319" s="2" t="inlineStr">
        <is>
          <t xml:space="preserve">Campus AI Platform (AWS Bedrock: multi-model chat, bot builder, API)</t>
        </is>
      </c>
      <c r="Q319" s="2" t="inlineStr">
        <is>
          <t xml:space="preserve">Microsoft 365 Copilot (licensed)</t>
        </is>
      </c>
      <c r="R319" s="2" t="inlineStr">
        <is>
          <t xml:space="preserve">Copilot Chat: not approved for Confidential data; NotebookLM: not approved for Confidential data; Canvas AI: not available to this role</t>
        </is>
      </c>
      <c r="S319" s="2" t="inlineStr">
        <is>
          <t xml:space="preserve">Share only the minimum student data the task needs; never use a personal AI account for student records. Confirm the tool works with your setup; Disability Resources can advise. Point to the campus AI basics training.</t>
        </is>
      </c>
      <c r="T319" s="2" t="inlineStr">
        <is>
          <t xml:space="preserve">Guided default</t>
        </is>
      </c>
      <c r="U319" s="2" t="s">
        <v>82</v>
      </c>
      <c r="V319" s="2" t="s">
        <v>112</v>
      </c>
      <c r="W319" s="2" t="s">
        <v>136</v>
      </c>
      <c r="X319" s="2" t="s">
        <v>237</v>
      </c>
      <c r="Y319" s="2" t="inlineStr">
        <is>
          <t xml:space="preserve">Yes (#1)</t>
        </is>
      </c>
      <c r="Z319" s="2" t="inlineStr">
        <is>
          <t xml:space="preserve">Layer 1: Quick Matcher</t>
        </is>
      </c>
      <c r="AA319" s="2" t="s">
        <v>239</v>
      </c>
      <c r="AB319" s="2" t="inlineStr">
        <is>
          <t xml:space="preserve">Self-service</t>
        </is>
      </c>
      <c r="AC319" s="2" t="s">
        <v>65</v>
      </c>
      <c r="AD319" s="2" t="s">
        <v>77</v>
      </c>
      <c r="AE319" s="2" t="s">
        <v>90</v>
      </c>
      <c r="AF319" s="2" t="s">
        <v>91</v>
      </c>
      <c r="AG319" s="2" t="s">
        <v>92</v>
      </c>
      <c r="AH319" s="2" t="inlineStr">
        <is>
          <t xml:space="preserve">Student records data is Confidential, so only tools under an institutional data agreement are eligible (Bedrock platform, M365 Copilot, Claude Edu, Workday/ServiceNow AI). Bedrock platform ranks first because it runs in the campus's own AWS account with several models behind one chat interface, and data stays in that account under the AWS BAA.</t>
        </is>
      </c>
      <c r="AI319" s="2" t="inlineStr">
        <is>
          <t xml:space="preserve">Data: Confidential (FERPA) → Eligible tools: 14 → Top fit: Bedrock platform</t>
        </is>
      </c>
      <c r="AJ319" s="2" t="s">
        <v>684</v>
      </c>
      <c r="AK319" s="2" t="s">
        <v>119</v>
      </c>
      <c r="AL319" s="2" t="s">
        <v>97</v>
      </c>
      <c r="AM319" s="2" t="s">
        <v>77</v>
      </c>
      <c r="AN319" s="2" t="s">
        <v>73</v>
      </c>
      <c r="AO319" s="2" t="s">
        <v>77</v>
      </c>
      <c r="AP319" s="2" t="s">
        <v>166</v>
      </c>
    </row>
    <row r="320" customFormat="false" ht="46.25" hidden="false" customHeight="false" outlineLevel="0" collapsed="false">
      <c r="A320" s="2" t="s">
        <v>1506</v>
      </c>
      <c r="B320" s="2" t="s">
        <v>168</v>
      </c>
      <c r="C320" s="2" t="s">
        <v>322</v>
      </c>
      <c r="D320" s="2" t="s">
        <v>312</v>
      </c>
      <c r="E320" s="2" t="s">
        <v>68</v>
      </c>
      <c r="F320" s="2" t="s">
        <v>125</v>
      </c>
      <c r="G320" s="2" t="s">
        <v>1507</v>
      </c>
      <c r="H320" s="2" t="s">
        <v>755</v>
      </c>
      <c r="I320" s="2" t="s">
        <v>260</v>
      </c>
      <c r="J320" s="2" t="s">
        <v>73</v>
      </c>
      <c r="K320" s="2" t="s">
        <v>447</v>
      </c>
      <c r="L320" s="2" t="s">
        <v>75</v>
      </c>
      <c r="M320" s="2" t="s">
        <v>155</v>
      </c>
      <c r="N320" s="2" t="s">
        <v>77</v>
      </c>
      <c r="O320" s="2">
        <v>14</v>
      </c>
      <c r="P320" s="2" t="inlineStr">
        <is>
          <t xml:space="preserve">ChatGPT Edu</t>
        </is>
      </c>
      <c r="Q320" s="2" t="inlineStr">
        <is>
          <t xml:space="preserve">Claude for Education</t>
        </is>
      </c>
      <c r="R320" s="2" t="inlineStr">
        <is>
          <t xml:space="preserve">Copilot Chat: course allows only specified, guided uses; M365 Copilot: requires a license; Canvas AI: not available to this role</t>
        </is>
      </c>
      <c r="S320" s="2" t="inlineStr">
        <is>
          <t xml:space="preserve">Stay within the uses the syllabus allows (explanation, practice, feedback); do not submit AI-written text. Confirm the tool works with your setup; Disability Resources can advise.</t>
        </is>
      </c>
      <c r="T320" s="2" t="inlineStr">
        <is>
          <t xml:space="preserve">Default, alternatives allowed</t>
        </is>
      </c>
      <c r="U320" s="2" t="s">
        <v>168</v>
      </c>
      <c r="V320" s="2" t="s">
        <v>83</v>
      </c>
      <c r="W320" s="2" t="s">
        <v>263</v>
      </c>
      <c r="X320" s="2" t="s">
        <v>223</v>
      </c>
      <c r="Y320" s="2" t="inlineStr">
        <is>
          <t xml:space="preserve">Yes (#1)</t>
        </is>
      </c>
      <c r="Z320" s="2" t="inlineStr">
        <is>
          <t xml:space="preserve">Layer 1: Quick Matcher</t>
        </is>
      </c>
      <c r="AA320" s="2" t="s">
        <v>821</v>
      </c>
      <c r="AB320" s="2" t="inlineStr">
        <is>
          <t xml:space="preserve">Self-service</t>
        </is>
      </c>
      <c r="AC320" s="2" t="s">
        <v>186</v>
      </c>
      <c r="AD320" s="2" t="s">
        <v>77</v>
      </c>
      <c r="AE320" s="2" t="s">
        <v>90</v>
      </c>
      <c r="AF320" s="2" t="s">
        <v>91</v>
      </c>
      <c r="AG320" s="2" t="s">
        <v>92</v>
      </c>
      <c r="AH320" s="2" t="inlineStr">
        <is>
          <t xml:space="preserve">Public information, so data rules do not narrow the choice. The course allows only guided uses, so tools that just produce finished work are set aside. ChatGPT Edu ranks first because it handles file-based data analysis, image generation and voice in one place, with study mode for learners.</t>
        </is>
      </c>
      <c r="AI320" s="2" t="inlineStr">
        <is>
          <t xml:space="preserve">Data: Public → Course policy: Limited → Eligible tools: 14 → Top fit: ChatGPT Edu</t>
        </is>
      </c>
      <c r="AJ320" s="2" t="s">
        <v>327</v>
      </c>
      <c r="AK320" s="2" t="s">
        <v>145</v>
      </c>
      <c r="AL320" s="2" t="s">
        <v>77</v>
      </c>
      <c r="AM320" s="2" t="s">
        <v>77</v>
      </c>
      <c r="AN320" s="2" t="s">
        <v>73</v>
      </c>
      <c r="AO320" s="2" t="s">
        <v>77</v>
      </c>
      <c r="AP320" s="2" t="s">
        <v>166</v>
      </c>
    </row>
    <row r="321" customFormat="false" ht="35.05" hidden="false" customHeight="false" outlineLevel="0" collapsed="false">
      <c r="A321" s="2" t="s">
        <v>1509</v>
      </c>
      <c r="B321" s="2" t="s">
        <v>65</v>
      </c>
      <c r="C321" s="2" t="s">
        <v>787</v>
      </c>
      <c r="D321" s="2" t="s">
        <v>788</v>
      </c>
      <c r="E321" s="2" t="s">
        <v>68</v>
      </c>
      <c r="F321" s="2" t="s">
        <v>214</v>
      </c>
      <c r="G321" s="2" t="s">
        <v>1260</v>
      </c>
      <c r="H321" s="2" t="s">
        <v>71</v>
      </c>
      <c r="I321" s="2" t="s">
        <v>72</v>
      </c>
      <c r="J321" s="2" t="s">
        <v>73</v>
      </c>
      <c r="K321" s="2" t="s">
        <v>216</v>
      </c>
      <c r="L321" s="2" t="s">
        <v>75</v>
      </c>
      <c r="M321" s="2" t="s">
        <v>282</v>
      </c>
      <c r="N321" s="2" t="s">
        <v>77</v>
      </c>
      <c r="O321" s="2">
        <v>14</v>
      </c>
      <c r="P321" s="2" t="inlineStr">
        <is>
          <t xml:space="preserve">NotebookLM (Google Workspace for Education)</t>
        </is>
      </c>
      <c r="Q321" s="2" t="inlineStr">
        <is>
          <t xml:space="preserve">ChatGPT Edu</t>
        </is>
      </c>
      <c r="R321" s="2" t="inlineStr">
        <is>
          <t xml:space="preserve">Claude Code: not available to this role; Elicit/Scite: not approved for Internal data; Secure Enclave: not available to this role</t>
        </is>
      </c>
      <c r="S321" s="2" t="inlineStr">
        <is>
          <t xml:space="preserve">Confirm the tool works with your setup; Disability Resources can advise.</t>
        </is>
      </c>
      <c r="T321" s="2" t="inlineStr">
        <is>
          <t xml:space="preserve">Open choice (top two)</t>
        </is>
      </c>
      <c r="U321" s="2" t="s">
        <v>82</v>
      </c>
      <c r="V321" s="2" t="s">
        <v>222</v>
      </c>
      <c r="W321" s="2" t="s">
        <v>84</v>
      </c>
      <c r="X321" s="2" t="s">
        <v>223</v>
      </c>
      <c r="Y321" s="2" t="inlineStr">
        <is>
          <t xml:space="preserve">No</t>
        </is>
      </c>
      <c r="Z321" s="2" t="inlineStr">
        <is>
          <t xml:space="preserve">Layer 2: Comparison &amp; detail</t>
        </is>
      </c>
      <c r="AA321" s="2" t="s">
        <v>225</v>
      </c>
      <c r="AB321" s="2" t="inlineStr">
        <is>
          <t xml:space="preserve">Self-service</t>
        </is>
      </c>
      <c r="AC321" s="2" t="s">
        <v>65</v>
      </c>
      <c r="AD321" s="2" t="s">
        <v>77</v>
      </c>
      <c r="AE321" s="2" t="s">
        <v>90</v>
      </c>
      <c r="AF321" s="2" t="s">
        <v>91</v>
      </c>
      <c r="AG321" s="2" t="s">
        <v>92</v>
      </c>
      <c r="AH321" s="2" t="inlineStr">
        <is>
          <t xml:space="preserve">Internal data with no regulatory flags, so any campus-contracted tool is eligible (personal accounts are not). NotebookLM ranks first because it answers only from the sources the user uploads and cites them, and can turn readings into audio overviews.</t>
        </is>
      </c>
      <c r="AI321" s="2" t="inlineStr">
        <is>
          <t xml:space="preserve">Data: Internal → Eligible tools: 14 → Top fit: NotebookLM</t>
        </is>
      </c>
      <c r="AJ321" s="2" t="s">
        <v>791</v>
      </c>
      <c r="AK321" s="2" t="s">
        <v>229</v>
      </c>
      <c r="AL321" s="2" t="s">
        <v>97</v>
      </c>
      <c r="AM321" s="2" t="s">
        <v>77</v>
      </c>
      <c r="AN321" s="2" t="s">
        <v>73</v>
      </c>
      <c r="AO321" s="2" t="s">
        <v>77</v>
      </c>
      <c r="AP321" s="2" t="s">
        <v>166</v>
      </c>
    </row>
    <row r="322" customFormat="false" ht="46.25" hidden="false" customHeight="false" outlineLevel="0" collapsed="false">
      <c r="A322" s="2" t="s">
        <v>1510</v>
      </c>
      <c r="B322" s="2" t="s">
        <v>65</v>
      </c>
      <c r="C322" s="2" t="s">
        <v>655</v>
      </c>
      <c r="D322" s="2" t="s">
        <v>656</v>
      </c>
      <c r="E322" s="2" t="s">
        <v>68</v>
      </c>
      <c r="F322" s="2" t="s">
        <v>104</v>
      </c>
      <c r="G322" s="2" t="s">
        <v>1408</v>
      </c>
      <c r="H322" s="2" t="s">
        <v>71</v>
      </c>
      <c r="I322" s="2" t="s">
        <v>195</v>
      </c>
      <c r="J322" s="2" t="s">
        <v>1409</v>
      </c>
      <c r="K322" s="2" t="s">
        <v>197</v>
      </c>
      <c r="L322" s="2" t="s">
        <v>75</v>
      </c>
      <c r="M322" s="2" t="s">
        <v>155</v>
      </c>
      <c r="N322" s="2" t="s">
        <v>77</v>
      </c>
      <c r="O322" s="2">
        <v>14</v>
      </c>
      <c r="P322" s="2" t="inlineStr">
        <is>
          <t xml:space="preserve">Campus AI Platform (AWS Bedrock: multi-model chat, bot builder, API)</t>
        </is>
      </c>
      <c r="Q322" s="2" t="inlineStr">
        <is>
          <t xml:space="preserve">Microsoft 365 Copilot (licensed)</t>
        </is>
      </c>
      <c r="R322" s="2" t="inlineStr">
        <is>
          <t xml:space="preserve">Copilot Chat: not approved for Confidential data; NotebookLM: not approved for Confidential data; Canvas AI: not approved for donor data</t>
        </is>
      </c>
      <c r="S322" s="2" t="inlineStr">
        <is>
          <t xml:space="preserve">Use only data the donor-privacy policy allows. Confirm the tool works with your setup; Disability Resources can advise.</t>
        </is>
      </c>
      <c r="T322" s="2" t="inlineStr">
        <is>
          <t xml:space="preserve">Guided default</t>
        </is>
      </c>
      <c r="U322" s="2" t="s">
        <v>82</v>
      </c>
      <c r="V322" s="2" t="s">
        <v>112</v>
      </c>
      <c r="W322" s="2" t="s">
        <v>136</v>
      </c>
      <c r="X322" s="2" t="s">
        <v>237</v>
      </c>
      <c r="Y322" s="2" t="inlineStr">
        <is>
          <t xml:space="preserve">Yes (#1)</t>
        </is>
      </c>
      <c r="Z322" s="2" t="inlineStr">
        <is>
          <t xml:space="preserve">Layer 1: Quick Matcher</t>
        </is>
      </c>
      <c r="AA322" s="2" t="s">
        <v>239</v>
      </c>
      <c r="AB322" s="2" t="inlineStr">
        <is>
          <t xml:space="preserve">Self-service</t>
        </is>
      </c>
      <c r="AC322" s="2" t="s">
        <v>65</v>
      </c>
      <c r="AD322" s="2" t="s">
        <v>77</v>
      </c>
      <c r="AE322" s="2" t="s">
        <v>90</v>
      </c>
      <c r="AF322" s="2" t="s">
        <v>91</v>
      </c>
      <c r="AG322" s="2" t="s">
        <v>92</v>
      </c>
      <c r="AH322" s="2" t="inlineStr">
        <is>
          <t xml:space="preserve">Donor data data is Confidential, so only tools under an institutional data agreement are eligible (Bedrock platform, M365 Copilot, Claude Edu, ChatGPT Edu). Bedrock platform ranks first because it runs in the campus's own AWS account with several models behind one chat interface, and data stays in that account under the AWS BAA.</t>
        </is>
      </c>
      <c r="AI322" s="2" t="inlineStr">
        <is>
          <t xml:space="preserve">Data: Confidential (Donor privacy) → Eligible tools: 14 → Top fit: Bedrock platform</t>
        </is>
      </c>
      <c r="AJ322" s="2" t="s">
        <v>660</v>
      </c>
      <c r="AK322" s="2" t="s">
        <v>119</v>
      </c>
      <c r="AL322" s="2" t="s">
        <v>97</v>
      </c>
      <c r="AM322" s="2" t="s">
        <v>77</v>
      </c>
      <c r="AN322" s="2" t="s">
        <v>73</v>
      </c>
      <c r="AO322" s="2" t="s">
        <v>77</v>
      </c>
      <c r="AP322" s="2" t="s">
        <v>166</v>
      </c>
    </row>
    <row r="323" customFormat="false" ht="35.05" hidden="false" customHeight="false" outlineLevel="0" collapsed="false">
      <c r="A323" s="2" t="s">
        <v>1512</v>
      </c>
      <c r="B323" s="2" t="s">
        <v>65</v>
      </c>
      <c r="C323" s="2" t="s">
        <v>845</v>
      </c>
      <c r="D323" s="2" t="s">
        <v>846</v>
      </c>
      <c r="E323" s="2" t="s">
        <v>68</v>
      </c>
      <c r="F323" s="2" t="s">
        <v>104</v>
      </c>
      <c r="G323" s="2" t="s">
        <v>1513</v>
      </c>
      <c r="H323" s="2" t="s">
        <v>71</v>
      </c>
      <c r="I323" s="2" t="s">
        <v>260</v>
      </c>
      <c r="J323" s="2" t="s">
        <v>73</v>
      </c>
      <c r="K323" s="2" t="s">
        <v>106</v>
      </c>
      <c r="L323" s="2" t="s">
        <v>75</v>
      </c>
      <c r="M323" s="2" t="s">
        <v>619</v>
      </c>
      <c r="N323" s="2" t="s">
        <v>77</v>
      </c>
      <c r="O323" s="2">
        <v>14</v>
      </c>
      <c r="P323" s="2" t="inlineStr">
        <is>
          <t xml:space="preserve">Claude for Education</t>
        </is>
      </c>
      <c r="Q323" s="2" t="inlineStr">
        <is>
          <t xml:space="preserve">NotebookLM (Google Workspace for Education)</t>
        </is>
      </c>
      <c r="R323" s="2" t="inlineStr">
        <is>
          <t xml:space="preserve">Canvas AI: not available to this role; Claude Code: not available to this role; Secure Enclave: not available to this role</t>
        </is>
      </c>
      <c r="S323" s="2" t="inlineStr">
        <is>
          <t xml:space="preserve">Confirm the tool works with your setup; Disability Resources can advise.</t>
        </is>
      </c>
      <c r="T323" s="2" t="inlineStr">
        <is>
          <t xml:space="preserve">Open choice (top two)</t>
        </is>
      </c>
      <c r="U323" s="2" t="s">
        <v>82</v>
      </c>
      <c r="V323" s="2" t="s">
        <v>112</v>
      </c>
      <c r="W323" s="2" t="s">
        <v>263</v>
      </c>
      <c r="X323" s="2" t="s">
        <v>113</v>
      </c>
      <c r="Y323" s="2" t="inlineStr">
        <is>
          <t xml:space="preserve">Yes (#1)</t>
        </is>
      </c>
      <c r="Z323" s="2" t="inlineStr">
        <is>
          <t xml:space="preserve">Layer 1: Quick Matcher</t>
        </is>
      </c>
      <c r="AA323" s="2" t="s">
        <v>115</v>
      </c>
      <c r="AB323" s="2" t="inlineStr">
        <is>
          <t xml:space="preserve">Self-service</t>
        </is>
      </c>
      <c r="AC323" s="2" t="s">
        <v>65</v>
      </c>
      <c r="AD323" s="2" t="s">
        <v>77</v>
      </c>
      <c r="AE323" s="2" t="s">
        <v>90</v>
      </c>
      <c r="AF323" s="2" t="s">
        <v>91</v>
      </c>
      <c r="AG323" s="2" t="s">
        <v>92</v>
      </c>
      <c r="AH323" s="2" t="inlineStr">
        <is>
          <t xml:space="preserve">Public information, so data rules do not narrow the choice. Claude Edu ranks first because it is strong on long documents, careful writing feedback and code, and its Learning mode guides rather than answers.</t>
        </is>
      </c>
      <c r="AI323" s="2" t="inlineStr">
        <is>
          <t xml:space="preserve">Data: Public → Eligible tools: 14 → Top fit: Claude Edu</t>
        </is>
      </c>
      <c r="AJ323" s="2" t="s">
        <v>850</v>
      </c>
      <c r="AK323" s="2" t="s">
        <v>119</v>
      </c>
      <c r="AL323" s="2" t="s">
        <v>97</v>
      </c>
      <c r="AM323" s="2" t="s">
        <v>77</v>
      </c>
      <c r="AN323" s="2" t="s">
        <v>73</v>
      </c>
      <c r="AO323" s="2" t="s">
        <v>77</v>
      </c>
      <c r="AP323" s="2" t="s">
        <v>98</v>
      </c>
    </row>
    <row r="324" customFormat="false" ht="35.05" hidden="false" customHeight="false" outlineLevel="0" collapsed="false">
      <c r="A324" s="2" t="s">
        <v>1514</v>
      </c>
      <c r="B324" s="2" t="s">
        <v>168</v>
      </c>
      <c r="C324" s="2" t="s">
        <v>169</v>
      </c>
      <c r="D324" s="2" t="s">
        <v>102</v>
      </c>
      <c r="E324" s="2" t="s">
        <v>103</v>
      </c>
      <c r="F324" s="2" t="s">
        <v>888</v>
      </c>
      <c r="G324" s="2" t="s">
        <v>1515</v>
      </c>
      <c r="H324" s="2" t="s">
        <v>406</v>
      </c>
      <c r="I324" s="2" t="s">
        <v>260</v>
      </c>
      <c r="J324" s="2" t="s">
        <v>73</v>
      </c>
      <c r="K324" s="2" t="s">
        <v>197</v>
      </c>
      <c r="L324" s="2" t="s">
        <v>75</v>
      </c>
      <c r="M324" s="2" t="s">
        <v>727</v>
      </c>
      <c r="N324" s="2" t="s">
        <v>77</v>
      </c>
      <c r="O324" s="2">
        <v>14</v>
      </c>
      <c r="P324" s="2" t="inlineStr">
        <is>
          <t xml:space="preserve">ChatGPT Edu</t>
        </is>
      </c>
      <c r="Q324" s="2" t="inlineStr">
        <is>
          <t xml:space="preserve">Claude for Education</t>
        </is>
      </c>
      <c r="R324" s="2" t="inlineStr">
        <is>
          <t xml:space="preserve">M365 Copilot: requires a license; Canvas AI: not available to this role; Claude Code: needs advanced proficiency and training first</t>
        </is>
      </c>
      <c r="S324" s="2" t="inlineStr">
        <is>
          <t xml:space="preserve">Disclose AI use as the syllabus requires. Confirm the tool works with your setup; Disability Resources can advise. Point to the campus AI basics training.</t>
        </is>
      </c>
      <c r="T324" s="2" t="inlineStr">
        <is>
          <t xml:space="preserve">Guided default</t>
        </is>
      </c>
      <c r="U324" s="2" t="s">
        <v>168</v>
      </c>
      <c r="V324" s="2" t="s">
        <v>222</v>
      </c>
      <c r="W324" s="2" t="s">
        <v>263</v>
      </c>
      <c r="X324" s="2" t="s">
        <v>223</v>
      </c>
      <c r="Y324" s="2" t="inlineStr">
        <is>
          <t xml:space="preserve">Yes (#1)</t>
        </is>
      </c>
      <c r="Z324" s="2" t="inlineStr">
        <is>
          <t xml:space="preserve">Layer 1: Quick Matcher</t>
        </is>
      </c>
      <c r="AA324" s="2" t="s">
        <v>298</v>
      </c>
      <c r="AB324" s="2" t="inlineStr">
        <is>
          <t xml:space="preserve">Self-service</t>
        </is>
      </c>
      <c r="AC324" s="2" t="s">
        <v>186</v>
      </c>
      <c r="AD324" s="2" t="s">
        <v>77</v>
      </c>
      <c r="AE324" s="2" t="s">
        <v>90</v>
      </c>
      <c r="AF324" s="2" t="s">
        <v>91</v>
      </c>
      <c r="AG324" s="2" t="s">
        <v>92</v>
      </c>
      <c r="AH324" s="2" t="inlineStr">
        <is>
          <t xml:space="preserve">Public information, so data rules do not narrow the choice. ChatGPT Edu ranks first because it handles file-based data analysis, image generation and voice in one place, with study mode for learners.</t>
        </is>
      </c>
      <c r="AI324" s="2" t="inlineStr">
        <is>
          <t xml:space="preserve">Data: Public → Course policy: Permitted → Eligible tools: 14 → Top fit: ChatGPT Edu</t>
        </is>
      </c>
      <c r="AJ324" s="2" t="s">
        <v>189</v>
      </c>
      <c r="AK324" s="2" t="s">
        <v>892</v>
      </c>
      <c r="AL324" s="2" t="s">
        <v>77</v>
      </c>
      <c r="AM324" s="2" t="s">
        <v>77</v>
      </c>
      <c r="AN324" s="2" t="s">
        <v>73</v>
      </c>
      <c r="AO324" s="2" t="s">
        <v>77</v>
      </c>
      <c r="AP324" s="2" t="s">
        <v>98</v>
      </c>
    </row>
    <row r="325" customFormat="false" ht="35.05" hidden="false" customHeight="false" outlineLevel="0" collapsed="false">
      <c r="A325" s="2" t="s">
        <v>1518</v>
      </c>
      <c r="B325" s="2" t="s">
        <v>168</v>
      </c>
      <c r="C325" s="2" t="s">
        <v>322</v>
      </c>
      <c r="D325" s="2" t="s">
        <v>312</v>
      </c>
      <c r="E325" s="2" t="s">
        <v>124</v>
      </c>
      <c r="F325" s="2" t="s">
        <v>453</v>
      </c>
      <c r="G325" s="2" t="s">
        <v>1519</v>
      </c>
      <c r="H325" s="2" t="s">
        <v>406</v>
      </c>
      <c r="I325" s="2" t="s">
        <v>260</v>
      </c>
      <c r="J325" s="2" t="s">
        <v>73</v>
      </c>
      <c r="K325" s="2" t="s">
        <v>197</v>
      </c>
      <c r="L325" s="2" t="s">
        <v>75</v>
      </c>
      <c r="M325" s="2" t="s">
        <v>217</v>
      </c>
      <c r="N325" s="2" t="s">
        <v>77</v>
      </c>
      <c r="O325" s="2">
        <v>14</v>
      </c>
      <c r="P325" s="2" t="inlineStr">
        <is>
          <t xml:space="preserve">ChatGPT Edu</t>
        </is>
      </c>
      <c r="Q325" s="2" t="inlineStr">
        <is>
          <t xml:space="preserve">Claude for Education</t>
        </is>
      </c>
      <c r="R325" s="2" t="inlineStr">
        <is>
          <t xml:space="preserve">M365 Copilot: requires a license; Canvas AI: not available to this role; Claude Code: not available to this role</t>
        </is>
      </c>
      <c r="S325" s="2" t="inlineStr">
        <is>
          <t xml:space="preserve">Disclose AI use as the syllabus requires. Confirm the tool works with your setup; Disability Resources can advise.</t>
        </is>
      </c>
      <c r="T325" s="2" t="inlineStr">
        <is>
          <t xml:space="preserve">Open choice (top two)</t>
        </is>
      </c>
      <c r="U325" s="2" t="s">
        <v>168</v>
      </c>
      <c r="V325" s="2" t="s">
        <v>455</v>
      </c>
      <c r="W325" s="2" t="s">
        <v>263</v>
      </c>
      <c r="X325" s="2" t="s">
        <v>223</v>
      </c>
      <c r="Y325" s="2" t="inlineStr">
        <is>
          <t xml:space="preserve">Yes (#1)</t>
        </is>
      </c>
      <c r="Z325" s="2" t="inlineStr">
        <is>
          <t xml:space="preserve">Layer 1: Quick Matcher</t>
        </is>
      </c>
      <c r="AA325" s="2" t="s">
        <v>456</v>
      </c>
      <c r="AB325" s="2" t="inlineStr">
        <is>
          <t xml:space="preserve">Self-service</t>
        </is>
      </c>
      <c r="AC325" s="2" t="s">
        <v>186</v>
      </c>
      <c r="AD325" s="2" t="s">
        <v>77</v>
      </c>
      <c r="AE325" s="2" t="s">
        <v>90</v>
      </c>
      <c r="AF325" s="2" t="s">
        <v>91</v>
      </c>
      <c r="AG325" s="2" t="s">
        <v>92</v>
      </c>
      <c r="AH325" s="2" t="inlineStr">
        <is>
          <t xml:space="preserve">Public information, so data rules do not narrow the choice. ChatGPT Edu ranks first because it handles file-based data analysis, image generation and voice in one place, with study mode for learners.</t>
        </is>
      </c>
      <c r="AI325" s="2" t="inlineStr">
        <is>
          <t xml:space="preserve">Data: Public → Course policy: Permitted → Eligible tools: 14 → Top fit: ChatGPT Edu</t>
        </is>
      </c>
      <c r="AJ325" s="2" t="s">
        <v>327</v>
      </c>
      <c r="AK325" s="2" t="s">
        <v>459</v>
      </c>
      <c r="AL325" s="2" t="s">
        <v>77</v>
      </c>
      <c r="AM325" s="2" t="s">
        <v>77</v>
      </c>
      <c r="AN325" s="2" t="s">
        <v>73</v>
      </c>
      <c r="AO325" s="2" t="s">
        <v>77</v>
      </c>
      <c r="AP325" s="2" t="s">
        <v>98</v>
      </c>
    </row>
    <row r="326" customFormat="false" ht="46.25" hidden="false" customHeight="false" outlineLevel="0" collapsed="false">
      <c r="A326" s="2" t="s">
        <v>1521</v>
      </c>
      <c r="B326" s="2" t="s">
        <v>168</v>
      </c>
      <c r="C326" s="2" t="s">
        <v>192</v>
      </c>
      <c r="D326" s="2" t="s">
        <v>395</v>
      </c>
      <c r="E326" s="2" t="s">
        <v>103</v>
      </c>
      <c r="F326" s="2" t="s">
        <v>193</v>
      </c>
      <c r="G326" s="2" t="s">
        <v>1522</v>
      </c>
      <c r="H326" s="2" t="s">
        <v>71</v>
      </c>
      <c r="I326" s="2" t="s">
        <v>195</v>
      </c>
      <c r="J326" s="2" t="s">
        <v>196</v>
      </c>
      <c r="K326" s="2" t="s">
        <v>216</v>
      </c>
      <c r="L326" s="2" t="s">
        <v>75</v>
      </c>
      <c r="M326" s="2" t="s">
        <v>727</v>
      </c>
      <c r="N326" s="2" t="s">
        <v>97</v>
      </c>
      <c r="O326" s="2">
        <v>14</v>
      </c>
      <c r="P326" s="2" t="inlineStr">
        <is>
          <t xml:space="preserve">Claude for Education</t>
        </is>
      </c>
      <c r="Q326" s="2" t="inlineStr">
        <is>
          <t xml:space="preserve">Canvas embedded AI (instructor tools)</t>
        </is>
      </c>
      <c r="R326" s="2" t="inlineStr">
        <is>
          <t xml:space="preserve">Copilot Chat: not approved for Confidential data; M365 Copilot: requires a license; NotebookLM: not approved for Confidential data</t>
        </is>
      </c>
      <c r="S326" s="2" t="inlineStr">
        <is>
          <t xml:space="preserve">Share only the minimum student data the task needs; never use a personal AI account for student records. A human reviews and owns the final output and any decision it informs. Confirm the tool works with your setup; Disability Resources can advise. Point to the campus AI basics training.</t>
        </is>
      </c>
      <c r="T326" s="2" t="inlineStr">
        <is>
          <t xml:space="preserve">Guided default</t>
        </is>
      </c>
      <c r="U326" s="2" t="s">
        <v>202</v>
      </c>
      <c r="V326" s="2" t="s">
        <v>203</v>
      </c>
      <c r="W326" s="2" t="s">
        <v>136</v>
      </c>
      <c r="X326" s="2" t="s">
        <v>204</v>
      </c>
      <c r="Y326" s="2" t="inlineStr">
        <is>
          <t xml:space="preserve">Yes (#1)</t>
        </is>
      </c>
      <c r="Z326" s="2" t="inlineStr">
        <is>
          <t xml:space="preserve">Layer 3: Consultation / custom request</t>
        </is>
      </c>
      <c r="AA326" s="2" t="s">
        <v>332</v>
      </c>
      <c r="AB326" s="2" t="inlineStr">
        <is>
          <t xml:space="preserve">Registrar (FERPA) + unit leadership</t>
        </is>
      </c>
      <c r="AC326" s="2" t="s">
        <v>186</v>
      </c>
      <c r="AD326" s="2" t="s">
        <v>77</v>
      </c>
      <c r="AE326" s="2" t="s">
        <v>90</v>
      </c>
      <c r="AF326" s="2" t="s">
        <v>91</v>
      </c>
      <c r="AG326" s="2" t="s">
        <v>92</v>
      </c>
      <c r="AH326" s="2" t="inlineStr">
        <is>
          <t xml:space="preserve">Student records data is Confidential, so only tools under an institutional data agreement are eligible (Claude Edu, Canvas AI, Bedrock platform, ChatGPT Edu). Claude Edu ranks first because it is strong on long documents, careful writing feedback and code, and its Learning mode guides rather than answers.</t>
        </is>
      </c>
      <c r="AI326" s="2" t="inlineStr">
        <is>
          <t xml:space="preserve">Data: Confidential (FERPA) → Eligible tools: 14 → Top fit: Claude Edu</t>
        </is>
      </c>
      <c r="AJ326" s="2" t="s">
        <v>209</v>
      </c>
      <c r="AK326" s="2" t="s">
        <v>210</v>
      </c>
      <c r="AL326" s="2" t="s">
        <v>77</v>
      </c>
      <c r="AM326" s="2" t="s">
        <v>77</v>
      </c>
      <c r="AN326" s="2" t="s">
        <v>73</v>
      </c>
      <c r="AO326" s="2" t="s">
        <v>77</v>
      </c>
      <c r="AP326" s="2" t="s">
        <v>146</v>
      </c>
    </row>
    <row r="327" customFormat="false" ht="23.85" hidden="false" customHeight="false" outlineLevel="0" collapsed="false">
      <c r="A327" s="2" t="s">
        <v>1524</v>
      </c>
      <c r="B327" s="2" t="s">
        <v>100</v>
      </c>
      <c r="C327" s="2" t="s">
        <v>1170</v>
      </c>
      <c r="D327" s="2" t="s">
        <v>1171</v>
      </c>
      <c r="E327" s="2" t="s">
        <v>103</v>
      </c>
      <c r="F327" s="2" t="s">
        <v>171</v>
      </c>
      <c r="G327" s="2" t="s">
        <v>1525</v>
      </c>
      <c r="H327" s="2" t="s">
        <v>71</v>
      </c>
      <c r="I327" s="2" t="s">
        <v>260</v>
      </c>
      <c r="J327" s="2" t="s">
        <v>73</v>
      </c>
      <c r="K327" s="2" t="s">
        <v>197</v>
      </c>
      <c r="L327" s="2" t="s">
        <v>75</v>
      </c>
      <c r="M327" s="2" t="s">
        <v>155</v>
      </c>
      <c r="N327" s="2" t="s">
        <v>77</v>
      </c>
      <c r="O327" s="2">
        <v>14</v>
      </c>
      <c r="P327" s="2" t="inlineStr">
        <is>
          <t xml:space="preserve">Claude for Education</t>
        </is>
      </c>
      <c r="Q327" s="2" t="inlineStr">
        <is>
          <t xml:space="preserve">ChatGPT Edu</t>
        </is>
      </c>
      <c r="R327" s="2" t="inlineStr">
        <is>
          <t xml:space="preserve">Canvas AI: not available to this role; Claude Code: not available to this role; Secure Enclave: not available to this role</t>
        </is>
      </c>
      <c r="S327" s="2" t="inlineStr">
        <is>
          <t xml:space="preserve">Confirm the tool works with your setup; Disability Resources can advise. Point to the campus AI basics training.</t>
        </is>
      </c>
      <c r="T327" s="2" t="inlineStr">
        <is>
          <t xml:space="preserve">Guided default</t>
        </is>
      </c>
      <c r="U327" s="2" t="s">
        <v>111</v>
      </c>
      <c r="V327" s="2" t="s">
        <v>180</v>
      </c>
      <c r="W327" s="2" t="s">
        <v>263</v>
      </c>
      <c r="X327" s="2" t="s">
        <v>264</v>
      </c>
      <c r="Y327" s="2" t="inlineStr">
        <is>
          <t xml:space="preserve">Yes (#1)</t>
        </is>
      </c>
      <c r="Z327" s="2" t="inlineStr">
        <is>
          <t xml:space="preserve">Layer 1: Quick Matcher</t>
        </is>
      </c>
      <c r="AA327" s="2" t="s">
        <v>265</v>
      </c>
      <c r="AB327" s="2" t="inlineStr">
        <is>
          <t xml:space="preserve">Self-service</t>
        </is>
      </c>
      <c r="AC327" s="2" t="s">
        <v>65</v>
      </c>
      <c r="AD327" s="2" t="s">
        <v>77</v>
      </c>
      <c r="AE327" s="2" t="s">
        <v>90</v>
      </c>
      <c r="AF327" s="2" t="s">
        <v>91</v>
      </c>
      <c r="AG327" s="2" t="s">
        <v>92</v>
      </c>
      <c r="AH327" s="2" t="inlineStr">
        <is>
          <t xml:space="preserve">Public information, so data rules do not narrow the choice. Claude Edu ranks first because it is strong on long documents, careful writing feedback and code, and its Learning mode guides rather than answers.</t>
        </is>
      </c>
      <c r="AI327" s="2" t="inlineStr">
        <is>
          <t xml:space="preserve">Data: Public → Eligible tools: 14 → Top fit: Claude Edu</t>
        </is>
      </c>
      <c r="AJ327" s="2" t="s">
        <v>1173</v>
      </c>
      <c r="AK327" s="2" t="s">
        <v>190</v>
      </c>
      <c r="AL327" s="2" t="s">
        <v>97</v>
      </c>
      <c r="AM327" s="2" t="s">
        <v>77</v>
      </c>
      <c r="AN327" s="2" t="s">
        <v>73</v>
      </c>
      <c r="AO327" s="2" t="s">
        <v>77</v>
      </c>
      <c r="AP327" s="2" t="s">
        <v>98</v>
      </c>
    </row>
    <row r="328" customFormat="false" ht="46.25" hidden="false" customHeight="false" outlineLevel="0" collapsed="false">
      <c r="A328" s="2" t="s">
        <v>1526</v>
      </c>
      <c r="B328" s="2" t="s">
        <v>168</v>
      </c>
      <c r="C328" s="2" t="s">
        <v>169</v>
      </c>
      <c r="D328" s="2" t="s">
        <v>395</v>
      </c>
      <c r="E328" s="2" t="s">
        <v>124</v>
      </c>
      <c r="F328" s="2" t="s">
        <v>171</v>
      </c>
      <c r="G328" s="2" t="s">
        <v>1527</v>
      </c>
      <c r="H328" s="2" t="s">
        <v>71</v>
      </c>
      <c r="I328" s="2" t="s">
        <v>72</v>
      </c>
      <c r="J328" s="2" t="s">
        <v>272</v>
      </c>
      <c r="K328" s="2" t="s">
        <v>174</v>
      </c>
      <c r="L328" s="2" t="s">
        <v>75</v>
      </c>
      <c r="M328" s="2" t="s">
        <v>107</v>
      </c>
      <c r="N328" s="2" t="s">
        <v>77</v>
      </c>
      <c r="O328" s="2">
        <v>14</v>
      </c>
      <c r="P328" s="2" t="inlineStr">
        <is>
          <t xml:space="preserve">Claude for Education</t>
        </is>
      </c>
      <c r="Q328" s="2" t="inlineStr">
        <is>
          <t xml:space="preserve">ChatGPT Edu</t>
        </is>
      </c>
      <c r="R328" s="2" t="inlineStr">
        <is>
          <t xml:space="preserve">M365 Copilot: requires a license; Canvas AI: not approved for unpublished work; Zoom AI: not approved for unpublished work</t>
        </is>
      </c>
      <c r="S328" s="2" t="inlineStr">
        <is>
          <t xml:space="preserve">Use the institutional account only (inputs are not used for training); keep it out of personal tools. Verify every citation and factual claim against the source. Confirm the tool works with your setup; Disability Resources can advise.</t>
        </is>
      </c>
      <c r="T328" s="2" t="inlineStr">
        <is>
          <t xml:space="preserve">Open choice (top two)</t>
        </is>
      </c>
      <c r="U328" s="2" t="s">
        <v>168</v>
      </c>
      <c r="V328" s="2" t="s">
        <v>180</v>
      </c>
      <c r="W328" s="2" t="s">
        <v>84</v>
      </c>
      <c r="X328" s="2" t="s">
        <v>181</v>
      </c>
      <c r="Y328" s="2" t="inlineStr">
        <is>
          <t xml:space="preserve">Yes (#1)</t>
        </is>
      </c>
      <c r="Z328" s="2" t="inlineStr">
        <is>
          <t xml:space="preserve">Layer 1: Quick Matcher</t>
        </is>
      </c>
      <c r="AA328" s="2" t="s">
        <v>265</v>
      </c>
      <c r="AB328" s="2" t="inlineStr">
        <is>
          <t xml:space="preserve">Self-service</t>
        </is>
      </c>
      <c r="AC328" s="2" t="s">
        <v>186</v>
      </c>
      <c r="AD328" s="2" t="s">
        <v>77</v>
      </c>
      <c r="AE328" s="2" t="s">
        <v>90</v>
      </c>
      <c r="AF328" s="2" t="s">
        <v>91</v>
      </c>
      <c r="AG328" s="2" t="s">
        <v>92</v>
      </c>
      <c r="AH328" s="2" t="inlineStr">
        <is>
          <t xml:space="preserve">Unpublished work counts as Internal, so campus-contracted tools that do not train on inputs are eligible and personal accounts are not. Claude Edu ranks first because it is strong on long documents, careful writing feedback and code, and its Learning mode guides rather than answers.</t>
        </is>
      </c>
      <c r="AI328" s="2" t="inlineStr">
        <is>
          <t xml:space="preserve">Data: Internal (Unpublished IP) → Eligible tools: 14 → Top fit: Claude Edu</t>
        </is>
      </c>
      <c r="AJ328" s="2" t="s">
        <v>189</v>
      </c>
      <c r="AK328" s="2" t="s">
        <v>190</v>
      </c>
      <c r="AL328" s="2" t="s">
        <v>77</v>
      </c>
      <c r="AM328" s="2" t="s">
        <v>77</v>
      </c>
      <c r="AN328" s="2" t="s">
        <v>73</v>
      </c>
      <c r="AO328" s="2" t="s">
        <v>77</v>
      </c>
      <c r="AP328" s="2" t="s">
        <v>98</v>
      </c>
    </row>
    <row r="329" customFormat="false" ht="35.05" hidden="false" customHeight="false" outlineLevel="0" collapsed="false">
      <c r="A329" s="2" t="s">
        <v>1529</v>
      </c>
      <c r="B329" s="2" t="s">
        <v>121</v>
      </c>
      <c r="C329" s="2" t="s">
        <v>122</v>
      </c>
      <c r="D329" s="2" t="s">
        <v>213</v>
      </c>
      <c r="E329" s="2" t="s">
        <v>103</v>
      </c>
      <c r="F329" s="2" t="s">
        <v>193</v>
      </c>
      <c r="G329" s="2" t="s">
        <v>1380</v>
      </c>
      <c r="H329" s="2" t="s">
        <v>71</v>
      </c>
      <c r="I329" s="2" t="s">
        <v>195</v>
      </c>
      <c r="J329" s="2" t="s">
        <v>387</v>
      </c>
      <c r="K329" s="2" t="s">
        <v>197</v>
      </c>
      <c r="L329" s="2" t="s">
        <v>75</v>
      </c>
      <c r="M329" s="2" t="s">
        <v>155</v>
      </c>
      <c r="N329" s="2" t="s">
        <v>97</v>
      </c>
      <c r="O329" s="2">
        <v>14</v>
      </c>
      <c r="P329" s="2" t="inlineStr">
        <is>
          <t xml:space="preserve">Campus AI Platform (AWS Bedrock: multi-model chat, bot builder, API)</t>
        </is>
      </c>
      <c r="Q329" s="2" t="inlineStr">
        <is>
          <t xml:space="preserve">None</t>
        </is>
      </c>
      <c r="R329" s="2" t="inlineStr">
        <is>
          <t xml:space="preserve">Copilot Chat: not approved for Confidential data; M365 Copilot: requires a license; ChatGPT Edu: not approved for employee records</t>
        </is>
      </c>
      <c r="S329" s="2" t="inlineStr">
        <is>
          <t xml:space="preserve">Limit to people with a need to know; AI output is not a personnel decision. A human reviews and owns the final output and any decision it informs. Confirm the tool works with your setup; Disability Resources can advise. Point to the campus AI basics training.</t>
        </is>
      </c>
      <c r="T329" s="2" t="inlineStr">
        <is>
          <t xml:space="preserve">Guided default</t>
        </is>
      </c>
      <c r="U329" s="2" t="s">
        <v>135</v>
      </c>
      <c r="V329" s="2" t="s">
        <v>203</v>
      </c>
      <c r="W329" s="2" t="s">
        <v>136</v>
      </c>
      <c r="X329" s="2" t="s">
        <v>204</v>
      </c>
      <c r="Y329" s="2" t="inlineStr">
        <is>
          <t xml:space="preserve">No</t>
        </is>
      </c>
      <c r="Z329" s="2" t="inlineStr">
        <is>
          <t xml:space="preserve">Layer 3: Consultation / custom request</t>
        </is>
      </c>
      <c r="AA329" s="2" t="s">
        <v>332</v>
      </c>
      <c r="AB329" s="2" t="inlineStr">
        <is>
          <t xml:space="preserve">HR / unit leadership</t>
        </is>
      </c>
      <c r="AC329" s="2" t="s">
        <v>121</v>
      </c>
      <c r="AD329" s="2" t="s">
        <v>77</v>
      </c>
      <c r="AE329" s="2" t="s">
        <v>90</v>
      </c>
      <c r="AF329" s="2" t="s">
        <v>91</v>
      </c>
      <c r="AG329" s="2" t="s">
        <v>92</v>
      </c>
      <c r="AH329" s="2" t="inlineStr">
        <is>
          <t xml:space="preserve">Employee records data is Confidential, so only tools under an institutional data agreement are eligible (Bedrock platform). Bedrock platform ranks first because it runs in the campus's own AWS account with several models behind one chat interface, and data stays in that account under the AWS BAA.</t>
        </is>
      </c>
      <c r="AI329" s="2" t="inlineStr">
        <is>
          <t xml:space="preserve">Data: Confidential (Personnel) → Eligible tools: 14 → Top fit: Bedrock platform</t>
        </is>
      </c>
      <c r="AJ329" s="2" t="s">
        <v>144</v>
      </c>
      <c r="AK329" s="2" t="s">
        <v>210</v>
      </c>
      <c r="AL329" s="2" t="s">
        <v>77</v>
      </c>
      <c r="AM329" s="2" t="s">
        <v>77</v>
      </c>
      <c r="AN329" s="2" t="s">
        <v>73</v>
      </c>
      <c r="AO329" s="2" t="s">
        <v>77</v>
      </c>
      <c r="AP329" s="2" t="s">
        <v>146</v>
      </c>
    </row>
    <row r="330" customFormat="false" ht="35.05" hidden="false" customHeight="false" outlineLevel="0" collapsed="false">
      <c r="A330" s="2" t="s">
        <v>1530</v>
      </c>
      <c r="B330" s="2" t="s">
        <v>168</v>
      </c>
      <c r="C330" s="2" t="s">
        <v>621</v>
      </c>
      <c r="D330" s="2" t="s">
        <v>649</v>
      </c>
      <c r="E330" s="2" t="s">
        <v>124</v>
      </c>
      <c r="F330" s="2" t="s">
        <v>453</v>
      </c>
      <c r="G330" s="2" t="s">
        <v>1531</v>
      </c>
      <c r="H330" s="2" t="s">
        <v>406</v>
      </c>
      <c r="I330" s="2" t="s">
        <v>260</v>
      </c>
      <c r="J330" s="2" t="s">
        <v>73</v>
      </c>
      <c r="K330" s="2" t="s">
        <v>197</v>
      </c>
      <c r="L330" s="2" t="s">
        <v>75</v>
      </c>
      <c r="M330" s="2" t="s">
        <v>155</v>
      </c>
      <c r="N330" s="2" t="s">
        <v>77</v>
      </c>
      <c r="O330" s="2">
        <v>14</v>
      </c>
      <c r="P330" s="2" t="inlineStr">
        <is>
          <t xml:space="preserve">ChatGPT Edu</t>
        </is>
      </c>
      <c r="Q330" s="2" t="inlineStr">
        <is>
          <t xml:space="preserve">Claude for Education</t>
        </is>
      </c>
      <c r="R330" s="2" t="inlineStr">
        <is>
          <t xml:space="preserve">M365 Copilot: requires a license; Canvas AI: not available to this role; Claude Code: not available to this role</t>
        </is>
      </c>
      <c r="S330" s="2" t="inlineStr">
        <is>
          <t xml:space="preserve">Disclose AI use as the syllabus requires. Confirm the tool works with your setup; Disability Resources can advise.</t>
        </is>
      </c>
      <c r="T330" s="2" t="inlineStr">
        <is>
          <t xml:space="preserve">Open choice (top two)</t>
        </is>
      </c>
      <c r="U330" s="2" t="s">
        <v>168</v>
      </c>
      <c r="V330" s="2" t="s">
        <v>455</v>
      </c>
      <c r="W330" s="2" t="s">
        <v>263</v>
      </c>
      <c r="X330" s="2" t="s">
        <v>223</v>
      </c>
      <c r="Y330" s="2" t="inlineStr">
        <is>
          <t xml:space="preserve">Yes (#1)</t>
        </is>
      </c>
      <c r="Z330" s="2" t="inlineStr">
        <is>
          <t xml:space="preserve">Layer 1: Quick Matcher</t>
        </is>
      </c>
      <c r="AA330" s="2" t="s">
        <v>456</v>
      </c>
      <c r="AB330" s="2" t="inlineStr">
        <is>
          <t xml:space="preserve">Self-service</t>
        </is>
      </c>
      <c r="AC330" s="2" t="s">
        <v>186</v>
      </c>
      <c r="AD330" s="2" t="s">
        <v>77</v>
      </c>
      <c r="AE330" s="2" t="s">
        <v>90</v>
      </c>
      <c r="AF330" s="2" t="s">
        <v>91</v>
      </c>
      <c r="AG330" s="2" t="s">
        <v>92</v>
      </c>
      <c r="AH330" s="2" t="inlineStr">
        <is>
          <t xml:space="preserve">Public information, so data rules do not narrow the choice. ChatGPT Edu ranks first because it handles file-based data analysis, image generation and voice in one place, with study mode for learners.</t>
        </is>
      </c>
      <c r="AI330" s="2" t="inlineStr">
        <is>
          <t xml:space="preserve">Data: Public → Course policy: Permitted → Eligible tools: 14 → Top fit: ChatGPT Edu</t>
        </is>
      </c>
      <c r="AJ330" s="2" t="s">
        <v>626</v>
      </c>
      <c r="AK330" s="2" t="s">
        <v>459</v>
      </c>
      <c r="AL330" s="2" t="s">
        <v>77</v>
      </c>
      <c r="AM330" s="2" t="s">
        <v>77</v>
      </c>
      <c r="AN330" s="2" t="s">
        <v>73</v>
      </c>
      <c r="AO330" s="2" t="s">
        <v>77</v>
      </c>
      <c r="AP330" s="2" t="s">
        <v>98</v>
      </c>
    </row>
    <row r="331" customFormat="false" ht="23.85" hidden="false" customHeight="false" outlineLevel="0" collapsed="false">
      <c r="A331" s="2" t="s">
        <v>1532</v>
      </c>
      <c r="B331" s="2" t="s">
        <v>168</v>
      </c>
      <c r="C331" s="2" t="s">
        <v>621</v>
      </c>
      <c r="D331" s="2" t="s">
        <v>359</v>
      </c>
      <c r="E331" s="2" t="s">
        <v>68</v>
      </c>
      <c r="F331" s="2" t="s">
        <v>500</v>
      </c>
      <c r="G331" s="2" t="s">
        <v>1533</v>
      </c>
      <c r="H331" s="2" t="s">
        <v>71</v>
      </c>
      <c r="I331" s="2" t="s">
        <v>260</v>
      </c>
      <c r="J331" s="2" t="s">
        <v>73</v>
      </c>
      <c r="K331" s="2" t="s">
        <v>197</v>
      </c>
      <c r="L331" s="2" t="s">
        <v>75</v>
      </c>
      <c r="M331" s="2" t="s">
        <v>282</v>
      </c>
      <c r="N331" s="2" t="s">
        <v>77</v>
      </c>
      <c r="O331" s="2">
        <v>14</v>
      </c>
      <c r="P331" s="2" t="inlineStr">
        <is>
          <t xml:space="preserve">ChatGPT Edu</t>
        </is>
      </c>
      <c r="Q331" s="2" t="inlineStr">
        <is>
          <t xml:space="preserve">Claude for Education</t>
        </is>
      </c>
      <c r="R331" s="2" t="inlineStr">
        <is>
          <t xml:space="preserve">M365 Copilot: requires a license; Canvas AI: not available to this role; Claude Code: not available to this role</t>
        </is>
      </c>
      <c r="S331" s="2" t="inlineStr">
        <is>
          <t xml:space="preserve">Verify every citation and factual claim against the source. Confirm the tool works with your setup; Disability Resources can advise.</t>
        </is>
      </c>
      <c r="T331" s="2" t="inlineStr">
        <is>
          <t xml:space="preserve">Open choice (top two)</t>
        </is>
      </c>
      <c r="U331" s="2" t="s">
        <v>168</v>
      </c>
      <c r="V331" s="2" t="s">
        <v>83</v>
      </c>
      <c r="W331" s="2" t="s">
        <v>263</v>
      </c>
      <c r="X331" s="2" t="s">
        <v>223</v>
      </c>
      <c r="Y331" s="2" t="inlineStr">
        <is>
          <t xml:space="preserve">Yes (#1)</t>
        </is>
      </c>
      <c r="Z331" s="2" t="inlineStr">
        <is>
          <t xml:space="preserve">Layer 1: Quick Matcher</t>
        </is>
      </c>
      <c r="AA331" s="2" t="s">
        <v>298</v>
      </c>
      <c r="AB331" s="2" t="inlineStr">
        <is>
          <t xml:space="preserve">Self-service</t>
        </is>
      </c>
      <c r="AC331" s="2" t="s">
        <v>186</v>
      </c>
      <c r="AD331" s="2" t="s">
        <v>77</v>
      </c>
      <c r="AE331" s="2" t="s">
        <v>90</v>
      </c>
      <c r="AF331" s="2" t="s">
        <v>91</v>
      </c>
      <c r="AG331" s="2" t="s">
        <v>92</v>
      </c>
      <c r="AH331" s="2" t="inlineStr">
        <is>
          <t xml:space="preserve">Public information, so data rules do not narrow the choice. ChatGPT Edu ranks first because it handles file-based data analysis, image generation and voice in one place, with study mode for learners.</t>
        </is>
      </c>
      <c r="AI331" s="2" t="inlineStr">
        <is>
          <t xml:space="preserve">Data: Public → Eligible tools: 14 → Top fit: ChatGPT Edu</t>
        </is>
      </c>
      <c r="AJ331" s="2" t="s">
        <v>626</v>
      </c>
      <c r="AK331" s="2" t="s">
        <v>504</v>
      </c>
      <c r="AL331" s="2" t="s">
        <v>77</v>
      </c>
      <c r="AM331" s="2" t="s">
        <v>77</v>
      </c>
      <c r="AN331" s="2" t="s">
        <v>73</v>
      </c>
      <c r="AO331" s="2" t="s">
        <v>77</v>
      </c>
      <c r="AP331" s="2" t="s">
        <v>98</v>
      </c>
    </row>
    <row r="332" customFormat="false" ht="57.45" hidden="false" customHeight="false" outlineLevel="0" collapsed="false">
      <c r="A332" s="2" t="s">
        <v>1535</v>
      </c>
      <c r="B332" s="2" t="s">
        <v>121</v>
      </c>
      <c r="C332" s="2" t="s">
        <v>122</v>
      </c>
      <c r="D332" s="2" t="s">
        <v>329</v>
      </c>
      <c r="E332" s="2" t="s">
        <v>124</v>
      </c>
      <c r="F332" s="2" t="s">
        <v>532</v>
      </c>
      <c r="G332" s="2" t="s">
        <v>1536</v>
      </c>
      <c r="H332" s="2" t="s">
        <v>71</v>
      </c>
      <c r="I332" s="2" t="s">
        <v>127</v>
      </c>
      <c r="J332" s="2" t="s">
        <v>595</v>
      </c>
      <c r="K332" s="2" t="s">
        <v>596</v>
      </c>
      <c r="L332" s="2" t="s">
        <v>154</v>
      </c>
      <c r="M332" s="2" t="s">
        <v>155</v>
      </c>
      <c r="N332" s="2" t="s">
        <v>77</v>
      </c>
      <c r="O332" s="2">
        <v>14</v>
      </c>
      <c r="P332" s="2" t="inlineStr">
        <is>
          <t xml:space="preserve">Campus AI API gateway (Azure OpenAI, BAA-covered)</t>
        </is>
      </c>
      <c r="Q332" s="2" t="inlineStr">
        <is>
          <t xml:space="preserve">Campus AI Platform (AWS Bedrock: multi-model chat, bot builder, API)</t>
        </is>
      </c>
      <c r="R332" s="2" t="inlineStr">
        <is>
          <t xml:space="preserve">Copilot Chat: not approved for Restricted data; M365 Copilot: not approved for Restricted data; ChatGPT Edu: not approved for Restricted data</t>
        </is>
      </c>
      <c r="S332" s="2" t="inlineStr">
        <is>
          <t xml:space="preserve">Work only inside the approved environment under the data use agreement; no copies to laptops or other tools. Work on a branch or sandbox and review every change before it merges or runs in production. Register the bot or integration with IT and name an owner for monitoring and retirement. Confirm the tool works with your setup; Disability Resources can advise.</t>
        </is>
      </c>
      <c r="T332" s="2" t="inlineStr">
        <is>
          <t xml:space="preserve">Guided default</t>
        </is>
      </c>
      <c r="U332" s="2" t="s">
        <v>135</v>
      </c>
      <c r="V332" s="2" t="s">
        <v>427</v>
      </c>
      <c r="W332" s="2" t="s">
        <v>136</v>
      </c>
      <c r="X332" s="2" t="s">
        <v>1068</v>
      </c>
      <c r="Y332" s="2" t="inlineStr">
        <is>
          <t xml:space="preserve">No</t>
        </is>
      </c>
      <c r="Z332" s="2" t="inlineStr">
        <is>
          <t xml:space="preserve">Layer 3: Consultation / custom request</t>
        </is>
      </c>
      <c r="AA332" s="2" t="s">
        <v>343</v>
      </c>
      <c r="AB332" s="2" t="inlineStr">
        <is>
          <t xml:space="preserve">AI governance council (High band)</t>
        </is>
      </c>
      <c r="AC332" s="2" t="s">
        <v>121</v>
      </c>
      <c r="AD332" s="2" t="s">
        <v>141</v>
      </c>
      <c r="AE332" s="2" t="s">
        <v>345</v>
      </c>
      <c r="AF332" s="2" t="s">
        <v>539</v>
      </c>
      <c r="AG332" s="2" t="s">
        <v>540</v>
      </c>
      <c r="AH332" s="2" t="inlineStr">
        <is>
          <t xml:space="preserve">Health records makes this Restricted data, and only AI API gateway, Bedrock platform, Secure Enclave are approved for it. AI API gateway ranks first because it gives developers API access to frontier models under the campus contract and BAA, so data handling is covered at scale.</t>
        </is>
      </c>
      <c r="AI332" s="2" t="inlineStr">
        <is>
          <t xml:space="preserve">Data: Restricted (HIPAA) → Eligible tools: 14 → Top fit: AI API gateway</t>
        </is>
      </c>
      <c r="AJ332" s="2" t="s">
        <v>144</v>
      </c>
      <c r="AK332" s="2" t="s">
        <v>544</v>
      </c>
      <c r="AL332" s="2" t="s">
        <v>97</v>
      </c>
      <c r="AM332" s="2" t="s">
        <v>97</v>
      </c>
      <c r="AN332" s="2" t="s">
        <v>73</v>
      </c>
      <c r="AO332" s="2" t="s">
        <v>77</v>
      </c>
      <c r="AP332" s="2" t="s">
        <v>350</v>
      </c>
    </row>
    <row r="333" customFormat="false" ht="35.05" hidden="false" customHeight="false" outlineLevel="0" collapsed="false">
      <c r="A333" s="2" t="s">
        <v>1541</v>
      </c>
      <c r="B333" s="2" t="s">
        <v>148</v>
      </c>
      <c r="C333" s="2" t="s">
        <v>149</v>
      </c>
      <c r="D333" s="2" t="s">
        <v>352</v>
      </c>
      <c r="E333" s="2" t="s">
        <v>124</v>
      </c>
      <c r="F333" s="2" t="s">
        <v>313</v>
      </c>
      <c r="G333" s="2" t="s">
        <v>353</v>
      </c>
      <c r="H333" s="2" t="s">
        <v>71</v>
      </c>
      <c r="I333" s="2" t="s">
        <v>72</v>
      </c>
      <c r="J333" s="2" t="s">
        <v>73</v>
      </c>
      <c r="K333" s="2" t="s">
        <v>354</v>
      </c>
      <c r="L333" s="2" t="s">
        <v>75</v>
      </c>
      <c r="M333" s="2" t="s">
        <v>155</v>
      </c>
      <c r="N333" s="2" t="s">
        <v>77</v>
      </c>
      <c r="O333" s="2">
        <v>14</v>
      </c>
      <c r="P333" s="2" t="inlineStr">
        <is>
          <t xml:space="preserve">Claude for Education</t>
        </is>
      </c>
      <c r="Q333" s="2" t="inlineStr">
        <is>
          <t xml:space="preserve">GitHub Copilot (Education/Business)</t>
        </is>
      </c>
      <c r="R333" s="2" t="inlineStr">
        <is>
          <t xml:space="preserve">Canvas AI: not available to this role; Elicit/Scite: not approved for Internal data; Secure Enclave: not available to this role</t>
        </is>
      </c>
      <c r="S333" s="2" t="inlineStr">
        <is>
          <t xml:space="preserve">Confirm the tool works with your setup; Disability Resources can advise.</t>
        </is>
      </c>
      <c r="T333" s="2" t="inlineStr">
        <is>
          <t xml:space="preserve">Open choice (top two)</t>
        </is>
      </c>
      <c r="U333" s="2" t="s">
        <v>82</v>
      </c>
      <c r="V333" s="2" t="s">
        <v>159</v>
      </c>
      <c r="W333" s="2" t="s">
        <v>84</v>
      </c>
      <c r="X333" s="2" t="s">
        <v>160</v>
      </c>
      <c r="Y333" s="2" t="inlineStr">
        <is>
          <t xml:space="preserve">Yes (#1)</t>
        </is>
      </c>
      <c r="Z333" s="2" t="inlineStr">
        <is>
          <t xml:space="preserve">Layer 1: Quick Matcher</t>
        </is>
      </c>
      <c r="AA333" s="2" t="s">
        <v>317</v>
      </c>
      <c r="AB333" s="2" t="inlineStr">
        <is>
          <t xml:space="preserve">Self-service</t>
        </is>
      </c>
      <c r="AC333" s="2" t="s">
        <v>65</v>
      </c>
      <c r="AD333" s="2" t="s">
        <v>77</v>
      </c>
      <c r="AE333" s="2" t="s">
        <v>90</v>
      </c>
      <c r="AF333" s="2" t="s">
        <v>91</v>
      </c>
      <c r="AG333" s="2" t="s">
        <v>92</v>
      </c>
      <c r="AH333"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333" s="2" t="inlineStr">
        <is>
          <t xml:space="preserve">Data: Internal → Eligible tools: 14 → Top fit: Claude Edu</t>
        </is>
      </c>
      <c r="AJ333" s="2" t="s">
        <v>164</v>
      </c>
      <c r="AK333" s="2" t="s">
        <v>320</v>
      </c>
      <c r="AL333" s="2" t="s">
        <v>97</v>
      </c>
      <c r="AM333" s="2" t="s">
        <v>77</v>
      </c>
      <c r="AN333" s="2" t="s">
        <v>73</v>
      </c>
      <c r="AO333" s="2" t="s">
        <v>77</v>
      </c>
      <c r="AP333" s="2" t="s">
        <v>166</v>
      </c>
    </row>
    <row r="334" customFormat="false" ht="35.05" hidden="false" customHeight="false" outlineLevel="0" collapsed="false">
      <c r="A334" s="2" t="s">
        <v>1543</v>
      </c>
      <c r="B334" s="2" t="s">
        <v>168</v>
      </c>
      <c r="C334" s="2" t="s">
        <v>169</v>
      </c>
      <c r="D334" s="2" t="s">
        <v>673</v>
      </c>
      <c r="E334" s="2" t="s">
        <v>68</v>
      </c>
      <c r="F334" s="2" t="s">
        <v>171</v>
      </c>
      <c r="G334" s="2" t="s">
        <v>1544</v>
      </c>
      <c r="H334" s="2" t="s">
        <v>71</v>
      </c>
      <c r="I334" s="2" t="s">
        <v>72</v>
      </c>
      <c r="J334" s="2" t="s">
        <v>73</v>
      </c>
      <c r="K334" s="2" t="s">
        <v>197</v>
      </c>
      <c r="L334" s="2" t="s">
        <v>75</v>
      </c>
      <c r="M334" s="2" t="s">
        <v>130</v>
      </c>
      <c r="N334" s="2" t="s">
        <v>77</v>
      </c>
      <c r="O334" s="2">
        <v>14</v>
      </c>
      <c r="P334" s="2" t="inlineStr">
        <is>
          <t xml:space="preserve">ChatGPT Edu</t>
        </is>
      </c>
      <c r="Q334" s="2" t="inlineStr">
        <is>
          <t xml:space="preserve">Claude for Education</t>
        </is>
      </c>
      <c r="R334" s="2" t="inlineStr">
        <is>
          <t xml:space="preserve">M365 Copilot: requires a license; Canvas AI: not available to this role; Claude Code: needs advanced proficiency and training first</t>
        </is>
      </c>
      <c r="S334" s="2" t="inlineStr">
        <is>
          <t xml:space="preserve">Verify every citation and factual claim against the source. Confirm the tool works with your setup; Disability Resources can advise.</t>
        </is>
      </c>
      <c r="T334" s="2" t="inlineStr">
        <is>
          <t xml:space="preserve">Open choice (top two)</t>
        </is>
      </c>
      <c r="U334" s="2" t="s">
        <v>168</v>
      </c>
      <c r="V334" s="2" t="s">
        <v>180</v>
      </c>
      <c r="W334" s="2" t="s">
        <v>84</v>
      </c>
      <c r="X334" s="2" t="s">
        <v>181</v>
      </c>
      <c r="Y334" s="2" t="inlineStr">
        <is>
          <t xml:space="preserve">Yes (#2)</t>
        </is>
      </c>
      <c r="Z334" s="2" t="inlineStr">
        <is>
          <t xml:space="preserve">Layer 1: Quick Matcher</t>
        </is>
      </c>
      <c r="AA334" s="2" t="s">
        <v>630</v>
      </c>
      <c r="AB334" s="2" t="inlineStr">
        <is>
          <t xml:space="preserve">Self-service</t>
        </is>
      </c>
      <c r="AC334" s="2" t="s">
        <v>186</v>
      </c>
      <c r="AD334" s="2" t="s">
        <v>77</v>
      </c>
      <c r="AE334" s="2" t="s">
        <v>90</v>
      </c>
      <c r="AF334" s="2" t="s">
        <v>91</v>
      </c>
      <c r="AG334" s="2" t="s">
        <v>92</v>
      </c>
      <c r="AH334" s="2" t="inlineStr">
        <is>
          <t xml:space="preserve">Internal data with no regulatory flags, so any campus-contracted tool is eligible (personal accounts are not). ChatGPT Edu ranks first because it handles file-based data analysis, image generation and voice in one place, with study mode for learners.</t>
        </is>
      </c>
      <c r="AI334" s="2" t="inlineStr">
        <is>
          <t xml:space="preserve">Data: Internal → Eligible tools: 14 → Top fit: ChatGPT Edu</t>
        </is>
      </c>
      <c r="AJ334" s="2" t="s">
        <v>189</v>
      </c>
      <c r="AK334" s="2" t="s">
        <v>190</v>
      </c>
      <c r="AL334" s="2" t="s">
        <v>77</v>
      </c>
      <c r="AM334" s="2" t="s">
        <v>77</v>
      </c>
      <c r="AN334" s="2" t="s">
        <v>73</v>
      </c>
      <c r="AO334" s="2" t="s">
        <v>77</v>
      </c>
      <c r="AP334" s="2" t="s">
        <v>98</v>
      </c>
    </row>
    <row r="335" customFormat="false" ht="35.05" hidden="false" customHeight="false" outlineLevel="0" collapsed="false">
      <c r="A335" s="2" t="s">
        <v>1546</v>
      </c>
      <c r="B335" s="2" t="s">
        <v>65</v>
      </c>
      <c r="C335" s="2" t="s">
        <v>679</v>
      </c>
      <c r="D335" s="2" t="s">
        <v>680</v>
      </c>
      <c r="E335" s="2" t="s">
        <v>124</v>
      </c>
      <c r="F335" s="2" t="s">
        <v>258</v>
      </c>
      <c r="G335" s="2" t="s">
        <v>1429</v>
      </c>
      <c r="H335" s="2" t="s">
        <v>71</v>
      </c>
      <c r="I335" s="2" t="s">
        <v>260</v>
      </c>
      <c r="J335" s="2" t="s">
        <v>73</v>
      </c>
      <c r="K335" s="2" t="s">
        <v>106</v>
      </c>
      <c r="L335" s="2" t="s">
        <v>75</v>
      </c>
      <c r="M335" s="2" t="s">
        <v>155</v>
      </c>
      <c r="N335" s="2" t="s">
        <v>77</v>
      </c>
      <c r="O335" s="2">
        <v>14</v>
      </c>
      <c r="P335" s="2" t="inlineStr">
        <is>
          <t xml:space="preserve">Microsoft 365 Copilot (licensed)</t>
        </is>
      </c>
      <c r="Q335" s="2" t="inlineStr">
        <is>
          <t xml:space="preserve">Microsoft 365 Copilot Chat</t>
        </is>
      </c>
      <c r="R335" s="2" t="inlineStr">
        <is>
          <t xml:space="preserve">Canvas AI: not available to this role; Claude Code: not available to this role; Secure Enclave: not available to this role</t>
        </is>
      </c>
      <c r="S335" s="2" t="inlineStr">
        <is>
          <t xml:space="preserve">Confirm the tool works with your setup; Disability Resources can advise.</t>
        </is>
      </c>
      <c r="T335" s="2" t="inlineStr">
        <is>
          <t xml:space="preserve">Default, alternatives allowed</t>
        </is>
      </c>
      <c r="U335" s="2" t="s">
        <v>82</v>
      </c>
      <c r="V335" s="2" t="s">
        <v>180</v>
      </c>
      <c r="W335" s="2" t="s">
        <v>263</v>
      </c>
      <c r="X335" s="2" t="s">
        <v>264</v>
      </c>
      <c r="Y335" s="2" t="inlineStr">
        <is>
          <t xml:space="preserve">Yes (#3)</t>
        </is>
      </c>
      <c r="Z335" s="2" t="inlineStr">
        <is>
          <t xml:space="preserve">Layer 1: Quick Matcher</t>
        </is>
      </c>
      <c r="AA335" s="2" t="s">
        <v>88</v>
      </c>
      <c r="AB335" s="2" t="inlineStr">
        <is>
          <t xml:space="preserve">Self-service</t>
        </is>
      </c>
      <c r="AC335" s="2" t="s">
        <v>65</v>
      </c>
      <c r="AD335" s="2" t="s">
        <v>77</v>
      </c>
      <c r="AE335" s="2" t="s">
        <v>90</v>
      </c>
      <c r="AF335" s="2" t="s">
        <v>91</v>
      </c>
      <c r="AG335" s="2" t="s">
        <v>92</v>
      </c>
      <c r="AH335" s="2" t="inlineStr">
        <is>
          <t xml:space="preserve">Public information, so data rules do not narrow the choice. M365 Copilot ranks first because it works inside the user's own Outlook, Teams and Office files and stays within the campus tenant.</t>
        </is>
      </c>
      <c r="AI335" s="2" t="inlineStr">
        <is>
          <t xml:space="preserve">Data: Public → Eligible tools: 14 → Top fit: M365 Copilot</t>
        </is>
      </c>
      <c r="AJ335" s="2" t="s">
        <v>684</v>
      </c>
      <c r="AK335" s="2" t="s">
        <v>268</v>
      </c>
      <c r="AL335" s="2" t="s">
        <v>97</v>
      </c>
      <c r="AM335" s="2" t="s">
        <v>77</v>
      </c>
      <c r="AN335" s="2" t="s">
        <v>73</v>
      </c>
      <c r="AO335" s="2" t="s">
        <v>77</v>
      </c>
      <c r="AP335" s="2" t="s">
        <v>98</v>
      </c>
    </row>
    <row r="336" customFormat="false" ht="57.45" hidden="false" customHeight="false" outlineLevel="0" collapsed="false">
      <c r="A336" s="2" t="s">
        <v>1547</v>
      </c>
      <c r="B336" s="2" t="s">
        <v>168</v>
      </c>
      <c r="C336" s="2" t="s">
        <v>322</v>
      </c>
      <c r="D336" s="2" t="s">
        <v>270</v>
      </c>
      <c r="E336" s="2" t="s">
        <v>103</v>
      </c>
      <c r="F336" s="2" t="s">
        <v>171</v>
      </c>
      <c r="G336" s="2" t="s">
        <v>1548</v>
      </c>
      <c r="H336" s="2" t="s">
        <v>755</v>
      </c>
      <c r="I336" s="2" t="s">
        <v>72</v>
      </c>
      <c r="J336" s="2" t="s">
        <v>73</v>
      </c>
      <c r="K336" s="2" t="s">
        <v>644</v>
      </c>
      <c r="L336" s="2" t="s">
        <v>75</v>
      </c>
      <c r="M336" s="2" t="s">
        <v>107</v>
      </c>
      <c r="N336" s="2" t="s">
        <v>77</v>
      </c>
      <c r="O336" s="2">
        <v>14</v>
      </c>
      <c r="P336" s="2" t="inlineStr">
        <is>
          <t xml:space="preserve">Claude for Education</t>
        </is>
      </c>
      <c r="Q336" s="2" t="inlineStr">
        <is>
          <t xml:space="preserve">ChatGPT Edu</t>
        </is>
      </c>
      <c r="R336" s="2" t="inlineStr">
        <is>
          <t xml:space="preserve">Copilot Chat: course allows only specified, guided uses; M365 Copilot: requires a license; Canvas AI: not available to this role</t>
        </is>
      </c>
      <c r="S336" s="2" t="inlineStr">
        <is>
          <t xml:space="preserve">Stay within the uses the syllabus allows (explanation, practice, feedback); do not submit AI-written text. Verify every citation and factual claim against the source. Confirm the tool works with your setup; Disability Resources can advise. Point to the campus AI basics training.</t>
        </is>
      </c>
      <c r="T336" s="2" t="inlineStr">
        <is>
          <t xml:space="preserve">Guided default</t>
        </is>
      </c>
      <c r="U336" s="2" t="s">
        <v>168</v>
      </c>
      <c r="V336" s="2" t="s">
        <v>180</v>
      </c>
      <c r="W336" s="2" t="s">
        <v>84</v>
      </c>
      <c r="X336" s="2" t="s">
        <v>181</v>
      </c>
      <c r="Y336" s="2" t="inlineStr">
        <is>
          <t xml:space="preserve">Yes (#1)</t>
        </is>
      </c>
      <c r="Z336" s="2" t="inlineStr">
        <is>
          <t xml:space="preserve">Layer 1: Quick Matcher</t>
        </is>
      </c>
      <c r="AA336" s="2" t="s">
        <v>821</v>
      </c>
      <c r="AB336" s="2" t="inlineStr">
        <is>
          <t xml:space="preserve">Self-service</t>
        </is>
      </c>
      <c r="AC336" s="2" t="s">
        <v>186</v>
      </c>
      <c r="AD336" s="2" t="s">
        <v>97</v>
      </c>
      <c r="AE336" s="2" t="s">
        <v>90</v>
      </c>
      <c r="AF336" s="2" t="s">
        <v>91</v>
      </c>
      <c r="AG336" s="2" t="s">
        <v>92</v>
      </c>
      <c r="AH336" s="2" t="inlineStr">
        <is>
          <t xml:space="preserve">Internal data with no regulatory flags, so any campus-contracted tool is eligible (personal accounts are not). The course allows only guided uses, so tools that just produce finished work are set aside. Claude Edu ranks first because it is strong on long documents, careful writing feedback and code, and its Learning mode guides rather than answers.</t>
        </is>
      </c>
      <c r="AI336" s="2" t="inlineStr">
        <is>
          <t xml:space="preserve">Data: Internal → Course policy: Limited → Eligible tools: 14 → Top fit: Claude Edu</t>
        </is>
      </c>
      <c r="AJ336" s="2" t="s">
        <v>327</v>
      </c>
      <c r="AK336" s="2" t="s">
        <v>190</v>
      </c>
      <c r="AL336" s="2" t="s">
        <v>77</v>
      </c>
      <c r="AM336" s="2" t="s">
        <v>77</v>
      </c>
      <c r="AN336" s="2" t="s">
        <v>73</v>
      </c>
      <c r="AO336" s="2" t="s">
        <v>77</v>
      </c>
      <c r="AP336" s="2" t="s">
        <v>166</v>
      </c>
    </row>
    <row r="337" customFormat="false" ht="23.85" hidden="false" customHeight="false" outlineLevel="0" collapsed="false">
      <c r="A337" s="2" t="s">
        <v>1550</v>
      </c>
      <c r="B337" s="2" t="s">
        <v>148</v>
      </c>
      <c r="C337" s="2" t="s">
        <v>436</v>
      </c>
      <c r="D337" s="2" t="s">
        <v>150</v>
      </c>
      <c r="E337" s="2" t="s">
        <v>103</v>
      </c>
      <c r="F337" s="2" t="s">
        <v>69</v>
      </c>
      <c r="G337" s="2" t="s">
        <v>1551</v>
      </c>
      <c r="H337" s="2" t="s">
        <v>71</v>
      </c>
      <c r="I337" s="2" t="s">
        <v>72</v>
      </c>
      <c r="J337" s="2" t="s">
        <v>73</v>
      </c>
      <c r="K337" s="2" t="s">
        <v>74</v>
      </c>
      <c r="L337" s="2" t="s">
        <v>75</v>
      </c>
      <c r="M337" s="2" t="s">
        <v>155</v>
      </c>
      <c r="N337" s="2" t="s">
        <v>77</v>
      </c>
      <c r="O337" s="2">
        <v>14</v>
      </c>
      <c r="P337" s="2" t="inlineStr">
        <is>
          <t xml:space="preserve">Microsoft 365 Copilot (licensed)</t>
        </is>
      </c>
      <c r="Q337" s="2" t="inlineStr">
        <is>
          <t xml:space="preserve">Microsoft 365 Copilot Chat</t>
        </is>
      </c>
      <c r="R337" s="2" t="inlineStr">
        <is>
          <t xml:space="preserve">Canvas AI: not available to this role; Claude Code: needs advanced proficiency and training first; Elicit/Scite: not approved for Internal data</t>
        </is>
      </c>
      <c r="S337" s="2" t="inlineStr">
        <is>
          <t xml:space="preserve">Confirm the tool works with your setup; Disability Resources can advise. Point to the campus AI basics training.</t>
        </is>
      </c>
      <c r="T337" s="2" t="inlineStr">
        <is>
          <t xml:space="preserve">Guided default</t>
        </is>
      </c>
      <c r="U337" s="2" t="s">
        <v>82</v>
      </c>
      <c r="V337" s="2" t="s">
        <v>83</v>
      </c>
      <c r="W337" s="2" t="s">
        <v>84</v>
      </c>
      <c r="X337" s="2" t="s">
        <v>85</v>
      </c>
      <c r="Y337" s="2" t="inlineStr">
        <is>
          <t xml:space="preserve">Yes (#3)</t>
        </is>
      </c>
      <c r="Z337" s="2" t="inlineStr">
        <is>
          <t xml:space="preserve">Layer 1: Quick Matcher</t>
        </is>
      </c>
      <c r="AA337" s="2" t="s">
        <v>88</v>
      </c>
      <c r="AB337" s="2" t="inlineStr">
        <is>
          <t xml:space="preserve">Self-service</t>
        </is>
      </c>
      <c r="AC337" s="2" t="s">
        <v>65</v>
      </c>
      <c r="AD337" s="2" t="s">
        <v>77</v>
      </c>
      <c r="AE337" s="2" t="s">
        <v>90</v>
      </c>
      <c r="AF337" s="2" t="s">
        <v>91</v>
      </c>
      <c r="AG337" s="2" t="s">
        <v>92</v>
      </c>
      <c r="AH337" s="2" t="inlineStr">
        <is>
          <t xml:space="preserve">Internal data with no regulatory flags, so any campus-contracted tool is eligible (personal accounts are not). M365 Copilot ranks first because it works inside the user's own Outlook, Teams and Office files and stays within the campus tenant.</t>
        </is>
      </c>
      <c r="AI337" s="2" t="inlineStr">
        <is>
          <t xml:space="preserve">Data: Internal → Eligible tools: 14 → Top fit: M365 Copilot</t>
        </is>
      </c>
      <c r="AJ337" s="2" t="s">
        <v>444</v>
      </c>
      <c r="AK337" s="2" t="s">
        <v>96</v>
      </c>
      <c r="AL337" s="2" t="s">
        <v>97</v>
      </c>
      <c r="AM337" s="2" t="s">
        <v>77</v>
      </c>
      <c r="AN337" s="2" t="s">
        <v>73</v>
      </c>
      <c r="AO337" s="2" t="s">
        <v>77</v>
      </c>
      <c r="AP337" s="2" t="s">
        <v>98</v>
      </c>
    </row>
    <row r="338" customFormat="false" ht="35.05" hidden="false" customHeight="false" outlineLevel="0" collapsed="false">
      <c r="A338" s="2" t="s">
        <v>1553</v>
      </c>
      <c r="B338" s="2" t="s">
        <v>100</v>
      </c>
      <c r="C338" s="2" t="s">
        <v>1170</v>
      </c>
      <c r="D338" s="2" t="s">
        <v>1554</v>
      </c>
      <c r="E338" s="2" t="s">
        <v>68</v>
      </c>
      <c r="F338" s="2" t="s">
        <v>582</v>
      </c>
      <c r="G338" s="2" t="s">
        <v>1555</v>
      </c>
      <c r="H338" s="2" t="s">
        <v>71</v>
      </c>
      <c r="I338" s="2" t="s">
        <v>195</v>
      </c>
      <c r="J338" s="2" t="s">
        <v>387</v>
      </c>
      <c r="K338" s="2" t="s">
        <v>521</v>
      </c>
      <c r="L338" s="2" t="s">
        <v>75</v>
      </c>
      <c r="M338" s="2" t="s">
        <v>155</v>
      </c>
      <c r="N338" s="2" t="s">
        <v>77</v>
      </c>
      <c r="O338" s="2">
        <v>14</v>
      </c>
      <c r="P338" s="2" t="inlineStr">
        <is>
          <t xml:space="preserve">Microsoft 365 Copilot (licensed)</t>
        </is>
      </c>
      <c r="Q338" s="2" t="inlineStr">
        <is>
          <t xml:space="preserve">Campus AI Platform (AWS Bedrock: multi-model chat, bot builder, API)</t>
        </is>
      </c>
      <c r="R338" s="2" t="inlineStr">
        <is>
          <t xml:space="preserve">Copilot Chat: not approved for Confidential data; ChatGPT Edu: not approved for employee records; Claude Edu: not approved for employee records</t>
        </is>
      </c>
      <c r="S338" s="2" t="inlineStr">
        <is>
          <t xml:space="preserve">Limit to people with a need to know; AI output is not a personnel decision. Confirm the tool works with your setup; Disability Resources can advise.</t>
        </is>
      </c>
      <c r="T338" s="2" t="inlineStr">
        <is>
          <t xml:space="preserve">Guided default</t>
        </is>
      </c>
      <c r="U338" s="2" t="s">
        <v>111</v>
      </c>
      <c r="V338" s="2" t="s">
        <v>112</v>
      </c>
      <c r="W338" s="2" t="s">
        <v>136</v>
      </c>
      <c r="X338" s="2" t="s">
        <v>237</v>
      </c>
      <c r="Y338" s="2" t="inlineStr">
        <is>
          <t xml:space="preserve">Yes (#2)</t>
        </is>
      </c>
      <c r="Z338" s="2" t="inlineStr">
        <is>
          <t xml:space="preserve">Layer 1: Quick Matcher</t>
        </is>
      </c>
      <c r="AA338" s="2" t="s">
        <v>848</v>
      </c>
      <c r="AB338" s="2" t="inlineStr">
        <is>
          <t xml:space="preserve">Self-service</t>
        </is>
      </c>
      <c r="AC338" s="2" t="s">
        <v>65</v>
      </c>
      <c r="AD338" s="2" t="s">
        <v>77</v>
      </c>
      <c r="AE338" s="2" t="s">
        <v>90</v>
      </c>
      <c r="AF338" s="2" t="s">
        <v>91</v>
      </c>
      <c r="AG338" s="2" t="s">
        <v>92</v>
      </c>
      <c r="AH338" s="2" t="inlineStr">
        <is>
          <t xml:space="preserve">Employee records data is Confidential, so only tools under an institutional data agreement are eligible (M365 Copilot, Bedrock platform). M365 Copilot ranks first because it works inside the user's own Outlook, Teams and Office files and stays within the campus tenant.</t>
        </is>
      </c>
      <c r="AI338" s="2" t="inlineStr">
        <is>
          <t xml:space="preserve">Data: Confidential (Personnel) → Eligible tools: 14 → Top fit: M365 Copilot</t>
        </is>
      </c>
      <c r="AJ338" s="2" t="s">
        <v>1173</v>
      </c>
      <c r="AK338" s="2" t="s">
        <v>592</v>
      </c>
      <c r="AL338" s="2" t="s">
        <v>97</v>
      </c>
      <c r="AM338" s="2" t="s">
        <v>77</v>
      </c>
      <c r="AN338" s="2" t="s">
        <v>73</v>
      </c>
      <c r="AO338" s="2" t="s">
        <v>77</v>
      </c>
      <c r="AP338" s="2" t="s">
        <v>98</v>
      </c>
    </row>
    <row r="339" customFormat="false" ht="57.45" hidden="false" customHeight="false" outlineLevel="0" collapsed="false">
      <c r="A339" s="2" t="s">
        <v>1556</v>
      </c>
      <c r="B339" s="2" t="s">
        <v>168</v>
      </c>
      <c r="C339" s="2" t="s">
        <v>621</v>
      </c>
      <c r="D339" s="2" t="s">
        <v>102</v>
      </c>
      <c r="E339" s="2" t="s">
        <v>124</v>
      </c>
      <c r="F339" s="2" t="s">
        <v>453</v>
      </c>
      <c r="G339" s="2" t="s">
        <v>1557</v>
      </c>
      <c r="H339" s="2" t="s">
        <v>604</v>
      </c>
      <c r="I339" s="2" t="s">
        <v>72</v>
      </c>
      <c r="J339" s="2" t="s">
        <v>73</v>
      </c>
      <c r="K339" s="2" t="s">
        <v>197</v>
      </c>
      <c r="L339" s="2" t="s">
        <v>75</v>
      </c>
      <c r="M339" s="2" t="s">
        <v>619</v>
      </c>
      <c r="N339" s="2" t="s">
        <v>77</v>
      </c>
      <c r="O339" s="2">
        <v>14</v>
      </c>
      <c r="P339" s="2" t="inlineStr">
        <is>
          <t xml:space="preserve">NotebookLM (Google Workspace for Education)</t>
        </is>
      </c>
      <c r="Q339" s="2" t="inlineStr">
        <is>
          <t xml:space="preserve">ChatGPT Edu</t>
        </is>
      </c>
      <c r="R339" s="2" t="inlineStr">
        <is>
          <t xml:space="preserve">M365 Copilot: requires a license; Canvas AI: not available to this role; Claude Code: not available to this role</t>
        </is>
      </c>
      <c r="S339" s="2" t="inlineStr">
        <is>
          <t xml:space="preserve">Instructor should offer a non-AI path for students who opt out. Confirm the tool works with your setup; Disability Resources can advise.</t>
        </is>
      </c>
      <c r="T339" s="2" t="inlineStr">
        <is>
          <t xml:space="preserve">Guided default</t>
        </is>
      </c>
      <c r="U339" s="2" t="s">
        <v>168</v>
      </c>
      <c r="V339" s="2" t="s">
        <v>455</v>
      </c>
      <c r="W339" s="2" t="s">
        <v>84</v>
      </c>
      <c r="X339" s="2" t="s">
        <v>223</v>
      </c>
      <c r="Y339" s="2" t="inlineStr">
        <is>
          <t xml:space="preserve">No</t>
        </is>
      </c>
      <c r="Z339" s="2" t="inlineStr">
        <is>
          <t xml:space="preserve">Layer 2: Comparison &amp; detail</t>
        </is>
      </c>
      <c r="AA339" s="2" t="s">
        <v>1153</v>
      </c>
      <c r="AB339" s="2" t="inlineStr">
        <is>
          <t xml:space="preserve">Self-service</t>
        </is>
      </c>
      <c r="AC339" s="2" t="s">
        <v>186</v>
      </c>
      <c r="AD339" s="2" t="s">
        <v>77</v>
      </c>
      <c r="AE339" s="2" t="s">
        <v>90</v>
      </c>
      <c r="AF339" s="2" t="s">
        <v>91</v>
      </c>
      <c r="AG339" s="2" t="s">
        <v>92</v>
      </c>
      <c r="AH339" s="2" t="inlineStr">
        <is>
          <t xml:space="preserve">Internal data with no regulatory flags, so any campus-contracted tool is eligible (personal accounts are not). NotebookLM ranks first because it answers only from the sources the user uploads and cites them, and can turn readings into audio overviews.</t>
        </is>
      </c>
      <c r="AI339" s="2" t="inlineStr">
        <is>
          <t xml:space="preserve">Data: Internal → Course policy: Required → Eligible tools: 14 → Top fit: NotebookLM</t>
        </is>
      </c>
      <c r="AJ339" s="2" t="s">
        <v>626</v>
      </c>
      <c r="AK339" s="2" t="s">
        <v>459</v>
      </c>
      <c r="AL339" s="2" t="s">
        <v>77</v>
      </c>
      <c r="AM339" s="2" t="s">
        <v>77</v>
      </c>
      <c r="AN339" s="2" t="s">
        <v>930</v>
      </c>
      <c r="AO339" s="2" t="s">
        <v>77</v>
      </c>
      <c r="AP339" s="2" t="s">
        <v>166</v>
      </c>
    </row>
    <row r="340" customFormat="false" ht="35.05" hidden="false" customHeight="false" outlineLevel="0" collapsed="false">
      <c r="A340" s="2" t="s">
        <v>1561</v>
      </c>
      <c r="B340" s="2" t="s">
        <v>121</v>
      </c>
      <c r="C340" s="2" t="s">
        <v>122</v>
      </c>
      <c r="D340" s="2" t="s">
        <v>312</v>
      </c>
      <c r="E340" s="2" t="s">
        <v>68</v>
      </c>
      <c r="F340" s="2" t="s">
        <v>193</v>
      </c>
      <c r="G340" s="2" t="s">
        <v>1562</v>
      </c>
      <c r="H340" s="2" t="s">
        <v>71</v>
      </c>
      <c r="I340" s="2" t="s">
        <v>195</v>
      </c>
      <c r="J340" s="2" t="s">
        <v>387</v>
      </c>
      <c r="K340" s="2" t="s">
        <v>197</v>
      </c>
      <c r="L340" s="2" t="s">
        <v>75</v>
      </c>
      <c r="M340" s="2" t="s">
        <v>155</v>
      </c>
      <c r="N340" s="2" t="s">
        <v>97</v>
      </c>
      <c r="O340" s="2">
        <v>14</v>
      </c>
      <c r="P340" s="2" t="inlineStr">
        <is>
          <t xml:space="preserve">Campus AI Platform (AWS Bedrock: multi-model chat, bot builder, API)</t>
        </is>
      </c>
      <c r="Q340" s="2" t="inlineStr">
        <is>
          <t xml:space="preserve">None</t>
        </is>
      </c>
      <c r="R340" s="2" t="inlineStr">
        <is>
          <t xml:space="preserve">Copilot Chat: not approved for Confidential data; M365 Copilot: requires a license; ChatGPT Edu: not approved for employee records</t>
        </is>
      </c>
      <c r="S340" s="2" t="inlineStr">
        <is>
          <t xml:space="preserve">Limit to people with a need to know; AI output is not a personnel decision. A human reviews and owns the final output and any decision it informs. Confirm the tool works with your setup; Disability Resources can advise.</t>
        </is>
      </c>
      <c r="T340" s="2" t="inlineStr">
        <is>
          <t xml:space="preserve">Guided default</t>
        </is>
      </c>
      <c r="U340" s="2" t="s">
        <v>135</v>
      </c>
      <c r="V340" s="2" t="s">
        <v>203</v>
      </c>
      <c r="W340" s="2" t="s">
        <v>136</v>
      </c>
      <c r="X340" s="2" t="s">
        <v>204</v>
      </c>
      <c r="Y340" s="2" t="inlineStr">
        <is>
          <t xml:space="preserve">No</t>
        </is>
      </c>
      <c r="Z340" s="2" t="inlineStr">
        <is>
          <t xml:space="preserve">Layer 3: Consultation / custom request</t>
        </is>
      </c>
      <c r="AA340" s="2" t="s">
        <v>332</v>
      </c>
      <c r="AB340" s="2" t="inlineStr">
        <is>
          <t xml:space="preserve">HR / unit leadership</t>
        </is>
      </c>
      <c r="AC340" s="2" t="s">
        <v>121</v>
      </c>
      <c r="AD340" s="2" t="s">
        <v>77</v>
      </c>
      <c r="AE340" s="2" t="s">
        <v>90</v>
      </c>
      <c r="AF340" s="2" t="s">
        <v>91</v>
      </c>
      <c r="AG340" s="2" t="s">
        <v>92</v>
      </c>
      <c r="AH340" s="2" t="inlineStr">
        <is>
          <t xml:space="preserve">Employee records data is Confidential, so only tools under an institutional data agreement are eligible (Bedrock platform). Bedrock platform ranks first because it runs in the campus's own AWS account with several models behind one chat interface, and data stays in that account under the AWS BAA.</t>
        </is>
      </c>
      <c r="AI340" s="2" t="inlineStr">
        <is>
          <t xml:space="preserve">Data: Confidential (Personnel) → Eligible tools: 14 → Top fit: Bedrock platform</t>
        </is>
      </c>
      <c r="AJ340" s="2" t="s">
        <v>144</v>
      </c>
      <c r="AK340" s="2" t="s">
        <v>210</v>
      </c>
      <c r="AL340" s="2" t="s">
        <v>77</v>
      </c>
      <c r="AM340" s="2" t="s">
        <v>77</v>
      </c>
      <c r="AN340" s="2" t="s">
        <v>73</v>
      </c>
      <c r="AO340" s="2" t="s">
        <v>77</v>
      </c>
      <c r="AP340" s="2" t="s">
        <v>146</v>
      </c>
    </row>
    <row r="341" customFormat="false" ht="46.25" hidden="false" customHeight="false" outlineLevel="0" collapsed="false">
      <c r="A341" s="2" t="s">
        <v>1563</v>
      </c>
      <c r="B341" s="2" t="s">
        <v>148</v>
      </c>
      <c r="C341" s="2" t="s">
        <v>149</v>
      </c>
      <c r="D341" s="2" t="s">
        <v>352</v>
      </c>
      <c r="E341" s="2" t="s">
        <v>68</v>
      </c>
      <c r="F341" s="2" t="s">
        <v>151</v>
      </c>
      <c r="G341" s="2" t="s">
        <v>1564</v>
      </c>
      <c r="H341" s="2" t="s">
        <v>71</v>
      </c>
      <c r="I341" s="2" t="s">
        <v>72</v>
      </c>
      <c r="J341" s="2" t="s">
        <v>73</v>
      </c>
      <c r="K341" s="2" t="s">
        <v>153</v>
      </c>
      <c r="L341" s="2" t="s">
        <v>154</v>
      </c>
      <c r="M341" s="2" t="s">
        <v>155</v>
      </c>
      <c r="N341" s="2" t="s">
        <v>77</v>
      </c>
      <c r="O341" s="2">
        <v>14</v>
      </c>
      <c r="P341" s="2" t="inlineStr">
        <is>
          <t xml:space="preserve">GitHub Copilot (Education/Business)</t>
        </is>
      </c>
      <c r="Q341" s="2" t="inlineStr">
        <is>
          <t xml:space="preserve">Campus AI Platform (AWS Bedrock: multi-model chat, bot builder, API)</t>
        </is>
      </c>
      <c r="R341" s="2" t="inlineStr">
        <is>
          <t xml:space="preserve">Canvas AI: not available to this role; Claude Code: needs advanced proficiency and training first; Elicit/Scite: not approved for Internal data</t>
        </is>
      </c>
      <c r="S341" s="2" t="inlineStr">
        <is>
          <t xml:space="preserve">Work on a branch or sandbox and review every change before it merges or runs in production. Confirm the tool works with your setup; Disability Resources can advise.</t>
        </is>
      </c>
      <c r="T341" s="2" t="inlineStr">
        <is>
          <t xml:space="preserve">Default, alternatives allowed</t>
        </is>
      </c>
      <c r="U341" s="2" t="s">
        <v>82</v>
      </c>
      <c r="V341" s="2" t="s">
        <v>159</v>
      </c>
      <c r="W341" s="2" t="s">
        <v>84</v>
      </c>
      <c r="X341" s="2" t="s">
        <v>160</v>
      </c>
      <c r="Y341" s="2" t="inlineStr">
        <is>
          <t xml:space="preserve">Yes (#2)</t>
        </is>
      </c>
      <c r="Z341" s="2" t="inlineStr">
        <is>
          <t xml:space="preserve">Layer 1: Quick Matcher</t>
        </is>
      </c>
      <c r="AA341" s="2" t="s">
        <v>317</v>
      </c>
      <c r="AB341" s="2" t="inlineStr">
        <is>
          <t xml:space="preserve">Self-service</t>
        </is>
      </c>
      <c r="AC341" s="2" t="s">
        <v>65</v>
      </c>
      <c r="AD341" s="2" t="s">
        <v>97</v>
      </c>
      <c r="AE341" s="2" t="s">
        <v>90</v>
      </c>
      <c r="AF341" s="2" t="s">
        <v>91</v>
      </c>
      <c r="AG341" s="2" t="s">
        <v>92</v>
      </c>
      <c r="AH341" s="2" t="inlineStr">
        <is>
          <t xml:space="preserve">Internal data with no regulatory flags, so any campus-contracted tool is eligible (personal accounts are not). GitHub Copilot ranks first because it sits in the editor the user already codes in and completes code in context. An agent would fit the task, but you should build proficiency with an assisted tool first.</t>
        </is>
      </c>
      <c r="AI341" s="2" t="inlineStr">
        <is>
          <t xml:space="preserve">Data: Internal → Eligible tools: 14 → Top fit: GitHub Copilot</t>
        </is>
      </c>
      <c r="AJ341" s="2" t="s">
        <v>164</v>
      </c>
      <c r="AK341" s="2" t="s">
        <v>165</v>
      </c>
      <c r="AL341" s="2" t="s">
        <v>97</v>
      </c>
      <c r="AM341" s="2" t="s">
        <v>77</v>
      </c>
      <c r="AN341" s="2" t="s">
        <v>73</v>
      </c>
      <c r="AO341" s="2" t="s">
        <v>77</v>
      </c>
      <c r="AP341" s="2" t="s">
        <v>166</v>
      </c>
    </row>
    <row r="342" customFormat="false" ht="46.25" hidden="false" customHeight="false" outlineLevel="0" collapsed="false">
      <c r="A342" s="2" t="s">
        <v>1565</v>
      </c>
      <c r="B342" s="2" t="s">
        <v>290</v>
      </c>
      <c r="C342" s="2" t="s">
        <v>291</v>
      </c>
      <c r="D342" s="2" t="s">
        <v>232</v>
      </c>
      <c r="E342" s="2" t="s">
        <v>68</v>
      </c>
      <c r="F342" s="2" t="s">
        <v>313</v>
      </c>
      <c r="G342" s="2" t="s">
        <v>1566</v>
      </c>
      <c r="H342" s="2" t="s">
        <v>71</v>
      </c>
      <c r="I342" s="2" t="s">
        <v>72</v>
      </c>
      <c r="J342" s="2" t="s">
        <v>73</v>
      </c>
      <c r="K342" s="2" t="s">
        <v>153</v>
      </c>
      <c r="L342" s="2" t="s">
        <v>154</v>
      </c>
      <c r="M342" s="2" t="s">
        <v>155</v>
      </c>
      <c r="N342" s="2" t="s">
        <v>77</v>
      </c>
      <c r="O342" s="2">
        <v>14</v>
      </c>
      <c r="P342" s="2" t="inlineStr">
        <is>
          <t xml:space="preserve">Claude for Education</t>
        </is>
      </c>
      <c r="Q342" s="2" t="inlineStr">
        <is>
          <t xml:space="preserve">GitHub Copilot (Education/Business)</t>
        </is>
      </c>
      <c r="R342" s="2" t="inlineStr">
        <is>
          <t xml:space="preserve">M365 Copilot: requires a license; Canvas AI: not available to this role; Claude Code: needs advanced proficiency and training first</t>
        </is>
      </c>
      <c r="S342" s="2" t="inlineStr">
        <is>
          <t xml:space="preserve">Confirm the tool works with your setup; Disability Resources can advise.</t>
        </is>
      </c>
      <c r="T342" s="2" t="inlineStr">
        <is>
          <t xml:space="preserve">Open choice (top two)</t>
        </is>
      </c>
      <c r="U342" s="2" t="s">
        <v>135</v>
      </c>
      <c r="V342" s="2" t="s">
        <v>159</v>
      </c>
      <c r="W342" s="2" t="s">
        <v>84</v>
      </c>
      <c r="X342" s="2" t="s">
        <v>160</v>
      </c>
      <c r="Y342" s="2" t="inlineStr">
        <is>
          <t xml:space="preserve">Yes (#1)</t>
        </is>
      </c>
      <c r="Z342" s="2" t="inlineStr">
        <is>
          <t xml:space="preserve">Layer 1: Quick Matcher</t>
        </is>
      </c>
      <c r="AA342" s="2" t="s">
        <v>317</v>
      </c>
      <c r="AB342" s="2" t="inlineStr">
        <is>
          <t xml:space="preserve">Self-service</t>
        </is>
      </c>
      <c r="AC342" s="2" t="s">
        <v>121</v>
      </c>
      <c r="AD342" s="2" t="s">
        <v>77</v>
      </c>
      <c r="AE342" s="2" t="s">
        <v>90</v>
      </c>
      <c r="AF342" s="2" t="s">
        <v>91</v>
      </c>
      <c r="AG342" s="2" t="s">
        <v>92</v>
      </c>
      <c r="AH342"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342" s="2" t="inlineStr">
        <is>
          <t xml:space="preserve">Data: Internal → Eligible tools: 14 → Top fit: Claude Edu</t>
        </is>
      </c>
      <c r="AJ342" s="2" t="s">
        <v>301</v>
      </c>
      <c r="AK342" s="2" t="s">
        <v>320</v>
      </c>
      <c r="AL342" s="2" t="s">
        <v>77</v>
      </c>
      <c r="AM342" s="2" t="s">
        <v>77</v>
      </c>
      <c r="AN342" s="2" t="s">
        <v>73</v>
      </c>
      <c r="AO342" s="2" t="s">
        <v>77</v>
      </c>
      <c r="AP342" s="2" t="s">
        <v>166</v>
      </c>
    </row>
    <row r="343" customFormat="false" ht="23.85" hidden="false" customHeight="false" outlineLevel="0" collapsed="false">
      <c r="A343" s="2" t="s">
        <v>1567</v>
      </c>
      <c r="B343" s="2" t="s">
        <v>121</v>
      </c>
      <c r="C343" s="2" t="s">
        <v>212</v>
      </c>
      <c r="D343" s="2" t="s">
        <v>213</v>
      </c>
      <c r="E343" s="2" t="s">
        <v>68</v>
      </c>
      <c r="F343" s="2" t="s">
        <v>485</v>
      </c>
      <c r="G343" s="2" t="s">
        <v>1568</v>
      </c>
      <c r="H343" s="2" t="s">
        <v>71</v>
      </c>
      <c r="I343" s="2" t="s">
        <v>260</v>
      </c>
      <c r="J343" s="2" t="s">
        <v>73</v>
      </c>
      <c r="K343" s="2" t="s">
        <v>487</v>
      </c>
      <c r="L343" s="2" t="s">
        <v>75</v>
      </c>
      <c r="M343" s="2" t="s">
        <v>155</v>
      </c>
      <c r="N343" s="2" t="s">
        <v>77</v>
      </c>
      <c r="O343" s="2">
        <v>14</v>
      </c>
      <c r="P343" s="2" t="inlineStr">
        <is>
          <t xml:space="preserve">ChatGPT Edu</t>
        </is>
      </c>
      <c r="Q343" s="2" t="inlineStr">
        <is>
          <t xml:space="preserve">Adobe Firefly / Express</t>
        </is>
      </c>
      <c r="R343" s="2" t="inlineStr">
        <is>
          <t xml:space="preserve">M365 Copilot: requires a license; Claude Code: needs advanced proficiency and training first; Secure Enclave: requires an approved research computing project</t>
        </is>
      </c>
      <c r="S343" s="2" t="inlineStr">
        <is>
          <t xml:space="preserve">Label AI-generated images and follow brand and copyright guidelines. Confirm the tool works with your setup; Disability Resources can advise.</t>
        </is>
      </c>
      <c r="T343" s="2" t="inlineStr">
        <is>
          <t xml:space="preserve">Open choice (top two)</t>
        </is>
      </c>
      <c r="U343" s="2" t="s">
        <v>202</v>
      </c>
      <c r="V343" s="2" t="s">
        <v>490</v>
      </c>
      <c r="W343" s="2" t="s">
        <v>263</v>
      </c>
      <c r="X343" s="2" t="s">
        <v>491</v>
      </c>
      <c r="Y343" s="2" t="inlineStr">
        <is>
          <t xml:space="preserve">Yes (#1)</t>
        </is>
      </c>
      <c r="Z343" s="2" t="inlineStr">
        <is>
          <t xml:space="preserve">Layer 1: Quick Matcher</t>
        </is>
      </c>
      <c r="AA343" s="2" t="s">
        <v>298</v>
      </c>
      <c r="AB343" s="2" t="inlineStr">
        <is>
          <t xml:space="preserve">Self-service</t>
        </is>
      </c>
      <c r="AC343" s="2" t="s">
        <v>121</v>
      </c>
      <c r="AD343" s="2" t="s">
        <v>77</v>
      </c>
      <c r="AE343" s="2" t="s">
        <v>90</v>
      </c>
      <c r="AF343" s="2" t="s">
        <v>91</v>
      </c>
      <c r="AG343" s="2" t="s">
        <v>92</v>
      </c>
      <c r="AH343" s="2" t="inlineStr">
        <is>
          <t xml:space="preserve">Public information, so data rules do not narrow the choice. ChatGPT Edu ranks first because it handles file-based data analysis, image generation and voice in one place, with study mode for learners.</t>
        </is>
      </c>
      <c r="AI343" s="2" t="inlineStr">
        <is>
          <t xml:space="preserve">Data: Public → Eligible tools: 14 → Top fit: ChatGPT Edu</t>
        </is>
      </c>
      <c r="AJ343" s="2" t="s">
        <v>228</v>
      </c>
      <c r="AK343" s="2" t="s">
        <v>494</v>
      </c>
      <c r="AL343" s="2" t="s">
        <v>77</v>
      </c>
      <c r="AM343" s="2" t="s">
        <v>77</v>
      </c>
      <c r="AN343" s="2" t="s">
        <v>73</v>
      </c>
      <c r="AO343" s="2" t="s">
        <v>77</v>
      </c>
      <c r="AP343" s="2" t="s">
        <v>98</v>
      </c>
    </row>
    <row r="344" customFormat="false" ht="35.05" hidden="false" customHeight="false" outlineLevel="0" collapsed="false">
      <c r="A344" s="2" t="s">
        <v>1570</v>
      </c>
      <c r="B344" s="2" t="s">
        <v>100</v>
      </c>
      <c r="C344" s="2" t="s">
        <v>231</v>
      </c>
      <c r="D344" s="2" t="s">
        <v>102</v>
      </c>
      <c r="E344" s="2" t="s">
        <v>103</v>
      </c>
      <c r="F344" s="2" t="s">
        <v>378</v>
      </c>
      <c r="G344" s="2" t="s">
        <v>1571</v>
      </c>
      <c r="H344" s="2" t="s">
        <v>71</v>
      </c>
      <c r="I344" s="2" t="s">
        <v>260</v>
      </c>
      <c r="J344" s="2" t="s">
        <v>73</v>
      </c>
      <c r="K344" s="2" t="s">
        <v>197</v>
      </c>
      <c r="L344" s="2" t="s">
        <v>75</v>
      </c>
      <c r="M344" s="2" t="s">
        <v>217</v>
      </c>
      <c r="N344" s="2" t="s">
        <v>77</v>
      </c>
      <c r="O344" s="2">
        <v>14</v>
      </c>
      <c r="P344" s="2" t="inlineStr">
        <is>
          <t xml:space="preserve">Claude for Education</t>
        </is>
      </c>
      <c r="Q344" s="2" t="inlineStr">
        <is>
          <t xml:space="preserve">ChatGPT Edu</t>
        </is>
      </c>
      <c r="R344" s="2" t="inlineStr">
        <is>
          <t xml:space="preserve">Canvas AI: not available to this role; Claude Code: not available to this role; Secure Enclave: not available to this role</t>
        </is>
      </c>
      <c r="S344" s="2" t="inlineStr">
        <is>
          <t xml:space="preserve">Confirm the tool works with your setup; Disability Resources can advise. Point to the campus AI basics training.</t>
        </is>
      </c>
      <c r="T344" s="2" t="inlineStr">
        <is>
          <t xml:space="preserve">Guided default</t>
        </is>
      </c>
      <c r="U344" s="2" t="s">
        <v>202</v>
      </c>
      <c r="V344" s="2" t="s">
        <v>203</v>
      </c>
      <c r="W344" s="2" t="s">
        <v>263</v>
      </c>
      <c r="X344" s="2" t="s">
        <v>181</v>
      </c>
      <c r="Y344" s="2" t="inlineStr">
        <is>
          <t xml:space="preserve">Yes (#1)</t>
        </is>
      </c>
      <c r="Z344" s="2" t="inlineStr">
        <is>
          <t xml:space="preserve">Layer 1: Quick Matcher</t>
        </is>
      </c>
      <c r="AA344" s="2" t="s">
        <v>265</v>
      </c>
      <c r="AB344" s="2" t="inlineStr">
        <is>
          <t xml:space="preserve">Self-service</t>
        </is>
      </c>
      <c r="AC344" s="2" t="s">
        <v>65</v>
      </c>
      <c r="AD344" s="2" t="s">
        <v>77</v>
      </c>
      <c r="AE344" s="2" t="s">
        <v>90</v>
      </c>
      <c r="AF344" s="2" t="s">
        <v>91</v>
      </c>
      <c r="AG344" s="2" t="s">
        <v>92</v>
      </c>
      <c r="AH344" s="2" t="inlineStr">
        <is>
          <t xml:space="preserve">Public information, so data rules do not narrow the choice. Claude Edu ranks first because it is strong on long documents, careful writing feedback and code, and its Learning mode guides rather than answers.</t>
        </is>
      </c>
      <c r="AI344" s="2" t="inlineStr">
        <is>
          <t xml:space="preserve">Data: Public → Eligible tools: 14 → Top fit: Claude Edu</t>
        </is>
      </c>
      <c r="AJ344" s="2" t="s">
        <v>242</v>
      </c>
      <c r="AK344" s="2" t="s">
        <v>383</v>
      </c>
      <c r="AL344" s="2" t="s">
        <v>97</v>
      </c>
      <c r="AM344" s="2" t="s">
        <v>77</v>
      </c>
      <c r="AN344" s="2" t="s">
        <v>73</v>
      </c>
      <c r="AO344" s="2" t="s">
        <v>77</v>
      </c>
      <c r="AP344" s="2" t="s">
        <v>98</v>
      </c>
    </row>
    <row r="345" customFormat="false" ht="23.85" hidden="false" customHeight="false" outlineLevel="0" collapsed="false">
      <c r="A345" s="2" t="s">
        <v>1572</v>
      </c>
      <c r="B345" s="2" t="s">
        <v>65</v>
      </c>
      <c r="C345" s="2" t="s">
        <v>787</v>
      </c>
      <c r="D345" s="2" t="s">
        <v>788</v>
      </c>
      <c r="E345" s="2" t="s">
        <v>103</v>
      </c>
      <c r="F345" s="2" t="s">
        <v>485</v>
      </c>
      <c r="G345" s="2" t="s">
        <v>1368</v>
      </c>
      <c r="H345" s="2" t="s">
        <v>71</v>
      </c>
      <c r="I345" s="2" t="s">
        <v>260</v>
      </c>
      <c r="J345" s="2" t="s">
        <v>73</v>
      </c>
      <c r="K345" s="2" t="s">
        <v>197</v>
      </c>
      <c r="L345" s="2" t="s">
        <v>75</v>
      </c>
      <c r="M345" s="2" t="s">
        <v>155</v>
      </c>
      <c r="N345" s="2" t="s">
        <v>77</v>
      </c>
      <c r="O345" s="2">
        <v>14</v>
      </c>
      <c r="P345" s="2" t="inlineStr">
        <is>
          <t xml:space="preserve">ChatGPT Edu</t>
        </is>
      </c>
      <c r="Q345" s="2" t="inlineStr">
        <is>
          <t xml:space="preserve">Adobe Firefly / Express</t>
        </is>
      </c>
      <c r="R345" s="2" t="inlineStr">
        <is>
          <t xml:space="preserve">Claude Code: not available to this role; Secure Enclave: not available to this role; AI API gateway: not available to this role</t>
        </is>
      </c>
      <c r="S345" s="2" t="inlineStr">
        <is>
          <t xml:space="preserve">Label AI-generated images and follow brand and copyright guidelines. Confirm the tool works with your setup; Disability Resources can advise. Point to the campus AI basics training.</t>
        </is>
      </c>
      <c r="T345" s="2" t="inlineStr">
        <is>
          <t xml:space="preserve">Guided default</t>
        </is>
      </c>
      <c r="U345" s="2" t="s">
        <v>82</v>
      </c>
      <c r="V345" s="2" t="s">
        <v>490</v>
      </c>
      <c r="W345" s="2" t="s">
        <v>263</v>
      </c>
      <c r="X345" s="2" t="s">
        <v>491</v>
      </c>
      <c r="Y345" s="2" t="inlineStr">
        <is>
          <t xml:space="preserve">Yes (#1)</t>
        </is>
      </c>
      <c r="Z345" s="2" t="inlineStr">
        <is>
          <t xml:space="preserve">Layer 1: Quick Matcher</t>
        </is>
      </c>
      <c r="AA345" s="2" t="s">
        <v>298</v>
      </c>
      <c r="AB345" s="2" t="inlineStr">
        <is>
          <t xml:space="preserve">Self-service</t>
        </is>
      </c>
      <c r="AC345" s="2" t="s">
        <v>65</v>
      </c>
      <c r="AD345" s="2" t="s">
        <v>77</v>
      </c>
      <c r="AE345" s="2" t="s">
        <v>90</v>
      </c>
      <c r="AF345" s="2" t="s">
        <v>91</v>
      </c>
      <c r="AG345" s="2" t="s">
        <v>92</v>
      </c>
      <c r="AH345" s="2" t="inlineStr">
        <is>
          <t xml:space="preserve">Public information, so data rules do not narrow the choice. ChatGPT Edu ranks first because it handles file-based data analysis, image generation and voice in one place, with study mode for learners.</t>
        </is>
      </c>
      <c r="AI345" s="2" t="inlineStr">
        <is>
          <t xml:space="preserve">Data: Public → Eligible tools: 14 → Top fit: ChatGPT Edu</t>
        </is>
      </c>
      <c r="AJ345" s="2" t="s">
        <v>791</v>
      </c>
      <c r="AK345" s="2" t="s">
        <v>494</v>
      </c>
      <c r="AL345" s="2" t="s">
        <v>97</v>
      </c>
      <c r="AM345" s="2" t="s">
        <v>77</v>
      </c>
      <c r="AN345" s="2" t="s">
        <v>73</v>
      </c>
      <c r="AO345" s="2" t="s">
        <v>77</v>
      </c>
      <c r="AP345" s="2" t="s">
        <v>98</v>
      </c>
    </row>
    <row r="346" customFormat="false" ht="35.05" hidden="false" customHeight="false" outlineLevel="0" collapsed="false">
      <c r="A346" s="2" t="s">
        <v>1573</v>
      </c>
      <c r="B346" s="2" t="s">
        <v>121</v>
      </c>
      <c r="C346" s="2" t="s">
        <v>471</v>
      </c>
      <c r="D346" s="2" t="s">
        <v>213</v>
      </c>
      <c r="E346" s="2" t="s">
        <v>68</v>
      </c>
      <c r="F346" s="2" t="s">
        <v>214</v>
      </c>
      <c r="G346" s="2" t="s">
        <v>1574</v>
      </c>
      <c r="H346" s="2" t="s">
        <v>71</v>
      </c>
      <c r="I346" s="2" t="s">
        <v>72</v>
      </c>
      <c r="J346" s="2" t="s">
        <v>73</v>
      </c>
      <c r="K346" s="2" t="s">
        <v>216</v>
      </c>
      <c r="L346" s="2" t="s">
        <v>75</v>
      </c>
      <c r="M346" s="2" t="s">
        <v>155</v>
      </c>
      <c r="N346" s="2" t="s">
        <v>77</v>
      </c>
      <c r="O346" s="2">
        <v>14</v>
      </c>
      <c r="P346" s="2" t="inlineStr">
        <is>
          <t xml:space="preserve">ChatGPT Edu</t>
        </is>
      </c>
      <c r="Q346" s="2" t="inlineStr">
        <is>
          <t xml:space="preserve">Microsoft 365 Copilot Chat</t>
        </is>
      </c>
      <c r="R346" s="2" t="inlineStr">
        <is>
          <t xml:space="preserve">Claude Code: needs advanced proficiency and training first; Elicit/Scite: not approved for Internal data; Secure Enclave: requires an approved research computing project</t>
        </is>
      </c>
      <c r="S346" s="2" t="inlineStr">
        <is>
          <t xml:space="preserve">Confirm the tool works with your setup; Disability Resources can advise.</t>
        </is>
      </c>
      <c r="T346" s="2" t="inlineStr">
        <is>
          <t xml:space="preserve">Open choice (top two)</t>
        </is>
      </c>
      <c r="U346" s="2" t="s">
        <v>202</v>
      </c>
      <c r="V346" s="2" t="s">
        <v>222</v>
      </c>
      <c r="W346" s="2" t="s">
        <v>84</v>
      </c>
      <c r="X346" s="2" t="s">
        <v>223</v>
      </c>
      <c r="Y346" s="2" t="inlineStr">
        <is>
          <t xml:space="preserve">Yes (#1)</t>
        </is>
      </c>
      <c r="Z346" s="2" t="inlineStr">
        <is>
          <t xml:space="preserve">Layer 1: Quick Matcher</t>
        </is>
      </c>
      <c r="AA346" s="2" t="s">
        <v>225</v>
      </c>
      <c r="AB346" s="2" t="inlineStr">
        <is>
          <t xml:space="preserve">Self-service</t>
        </is>
      </c>
      <c r="AC346" s="2" t="s">
        <v>121</v>
      </c>
      <c r="AD346" s="2" t="s">
        <v>77</v>
      </c>
      <c r="AE346" s="2" t="s">
        <v>90</v>
      </c>
      <c r="AF346" s="2" t="s">
        <v>91</v>
      </c>
      <c r="AG346" s="2" t="s">
        <v>92</v>
      </c>
      <c r="AH346" s="2" t="inlineStr">
        <is>
          <t xml:space="preserve">Internal data with no regulatory flags, so any campus-contracted tool is eligible (personal accounts are not). ChatGPT Edu ranks first because it handles file-based data analysis, image generation and voice in one place, with study mode for learners.</t>
        </is>
      </c>
      <c r="AI346" s="2" t="inlineStr">
        <is>
          <t xml:space="preserve">Data: Internal → Eligible tools: 14 → Top fit: ChatGPT Edu</t>
        </is>
      </c>
      <c r="AJ346" s="2" t="s">
        <v>474</v>
      </c>
      <c r="AK346" s="2" t="s">
        <v>229</v>
      </c>
      <c r="AL346" s="2" t="s">
        <v>97</v>
      </c>
      <c r="AM346" s="2" t="s">
        <v>77</v>
      </c>
      <c r="AN346" s="2" t="s">
        <v>73</v>
      </c>
      <c r="AO346" s="2" t="s">
        <v>77</v>
      </c>
      <c r="AP346" s="2" t="s">
        <v>98</v>
      </c>
    </row>
    <row r="347" customFormat="false" ht="35.05" hidden="false" customHeight="false" outlineLevel="0" collapsed="false">
      <c r="A347" s="2" t="s">
        <v>1575</v>
      </c>
      <c r="B347" s="2" t="s">
        <v>168</v>
      </c>
      <c r="C347" s="2" t="s">
        <v>169</v>
      </c>
      <c r="D347" s="2" t="s">
        <v>102</v>
      </c>
      <c r="E347" s="2" t="s">
        <v>103</v>
      </c>
      <c r="F347" s="2" t="s">
        <v>453</v>
      </c>
      <c r="G347" s="2" t="s">
        <v>1576</v>
      </c>
      <c r="H347" s="2" t="s">
        <v>71</v>
      </c>
      <c r="I347" s="2" t="s">
        <v>260</v>
      </c>
      <c r="J347" s="2" t="s">
        <v>73</v>
      </c>
      <c r="K347" s="2" t="s">
        <v>197</v>
      </c>
      <c r="L347" s="2" t="s">
        <v>75</v>
      </c>
      <c r="M347" s="2" t="s">
        <v>155</v>
      </c>
      <c r="N347" s="2" t="s">
        <v>77</v>
      </c>
      <c r="O347" s="2">
        <v>14</v>
      </c>
      <c r="P347" s="2" t="inlineStr">
        <is>
          <t xml:space="preserve">ChatGPT Edu</t>
        </is>
      </c>
      <c r="Q347" s="2" t="inlineStr">
        <is>
          <t xml:space="preserve">Claude for Education</t>
        </is>
      </c>
      <c r="R347" s="2" t="inlineStr">
        <is>
          <t xml:space="preserve">M365 Copilot: requires a license; Canvas AI: not available to this role; Claude Code: needs advanced proficiency and training first</t>
        </is>
      </c>
      <c r="S347" s="2" t="inlineStr">
        <is>
          <t xml:space="preserve">Confirm the tool works with your setup; Disability Resources can advise. Point to the campus AI basics training.</t>
        </is>
      </c>
      <c r="T347" s="2" t="inlineStr">
        <is>
          <t xml:space="preserve">Guided default</t>
        </is>
      </c>
      <c r="U347" s="2" t="s">
        <v>168</v>
      </c>
      <c r="V347" s="2" t="s">
        <v>455</v>
      </c>
      <c r="W347" s="2" t="s">
        <v>263</v>
      </c>
      <c r="X347" s="2" t="s">
        <v>223</v>
      </c>
      <c r="Y347" s="2" t="inlineStr">
        <is>
          <t xml:space="preserve">Yes (#1)</t>
        </is>
      </c>
      <c r="Z347" s="2" t="inlineStr">
        <is>
          <t xml:space="preserve">Layer 1: Quick Matcher</t>
        </is>
      </c>
      <c r="AA347" s="2" t="s">
        <v>456</v>
      </c>
      <c r="AB347" s="2" t="inlineStr">
        <is>
          <t xml:space="preserve">Self-service</t>
        </is>
      </c>
      <c r="AC347" s="2" t="s">
        <v>186</v>
      </c>
      <c r="AD347" s="2" t="s">
        <v>97</v>
      </c>
      <c r="AE347" s="2" t="s">
        <v>90</v>
      </c>
      <c r="AF347" s="2" t="s">
        <v>91</v>
      </c>
      <c r="AG347" s="2" t="s">
        <v>92</v>
      </c>
      <c r="AH347" s="2" t="inlineStr">
        <is>
          <t xml:space="preserve">Public information, so data rules do not narrow the choice. ChatGPT Edu ranks first because it handles file-based data analysis, image generation and voice in one place, with study mode for learners.</t>
        </is>
      </c>
      <c r="AI347" s="2" t="inlineStr">
        <is>
          <t xml:space="preserve">Data: Public → Eligible tools: 14 → Top fit: ChatGPT Edu</t>
        </is>
      </c>
      <c r="AJ347" s="2" t="s">
        <v>189</v>
      </c>
      <c r="AK347" s="2" t="s">
        <v>459</v>
      </c>
      <c r="AL347" s="2" t="s">
        <v>77</v>
      </c>
      <c r="AM347" s="2" t="s">
        <v>77</v>
      </c>
      <c r="AN347" s="2" t="s">
        <v>73</v>
      </c>
      <c r="AO347" s="2" t="s">
        <v>77</v>
      </c>
      <c r="AP347" s="2" t="s">
        <v>98</v>
      </c>
    </row>
    <row r="348" customFormat="false" ht="23.85" hidden="false" customHeight="false" outlineLevel="0" collapsed="false">
      <c r="A348" s="2" t="s">
        <v>1577</v>
      </c>
      <c r="B348" s="2" t="s">
        <v>168</v>
      </c>
      <c r="C348" s="2" t="s">
        <v>192</v>
      </c>
      <c r="D348" s="2" t="s">
        <v>270</v>
      </c>
      <c r="E348" s="2" t="s">
        <v>103</v>
      </c>
      <c r="F348" s="2" t="s">
        <v>378</v>
      </c>
      <c r="G348" s="2" t="s">
        <v>1578</v>
      </c>
      <c r="H348" s="2" t="s">
        <v>71</v>
      </c>
      <c r="I348" s="2" t="s">
        <v>260</v>
      </c>
      <c r="J348" s="2" t="s">
        <v>73</v>
      </c>
      <c r="K348" s="2" t="s">
        <v>197</v>
      </c>
      <c r="L348" s="2" t="s">
        <v>75</v>
      </c>
      <c r="M348" s="2" t="s">
        <v>155</v>
      </c>
      <c r="N348" s="2" t="s">
        <v>77</v>
      </c>
      <c r="O348" s="2">
        <v>14</v>
      </c>
      <c r="P348" s="2" t="inlineStr">
        <is>
          <t xml:space="preserve">Claude for Education</t>
        </is>
      </c>
      <c r="Q348" s="2" t="inlineStr">
        <is>
          <t xml:space="preserve">ChatGPT Edu</t>
        </is>
      </c>
      <c r="R348" s="2" t="inlineStr">
        <is>
          <t xml:space="preserve">M365 Copilot: requires a license; Claude Code: needs advanced proficiency and training first; Secure Enclave: requires an approved research computing project</t>
        </is>
      </c>
      <c r="S348" s="2" t="inlineStr">
        <is>
          <t xml:space="preserve">Confirm the tool works with your setup; Disability Resources can advise. Point to the campus AI basics training.</t>
        </is>
      </c>
      <c r="T348" s="2" t="inlineStr">
        <is>
          <t xml:space="preserve">Guided default</t>
        </is>
      </c>
      <c r="U348" s="2" t="s">
        <v>202</v>
      </c>
      <c r="V348" s="2" t="s">
        <v>203</v>
      </c>
      <c r="W348" s="2" t="s">
        <v>263</v>
      </c>
      <c r="X348" s="2" t="s">
        <v>181</v>
      </c>
      <c r="Y348" s="2" t="inlineStr">
        <is>
          <t xml:space="preserve">Yes (#1)</t>
        </is>
      </c>
      <c r="Z348" s="2" t="inlineStr">
        <is>
          <t xml:space="preserve">Layer 1: Quick Matcher</t>
        </is>
      </c>
      <c r="AA348" s="2" t="s">
        <v>265</v>
      </c>
      <c r="AB348" s="2" t="inlineStr">
        <is>
          <t xml:space="preserve">Self-service</t>
        </is>
      </c>
      <c r="AC348" s="2" t="s">
        <v>186</v>
      </c>
      <c r="AD348" s="2" t="s">
        <v>77</v>
      </c>
      <c r="AE348" s="2" t="s">
        <v>90</v>
      </c>
      <c r="AF348" s="2" t="s">
        <v>91</v>
      </c>
      <c r="AG348" s="2" t="s">
        <v>92</v>
      </c>
      <c r="AH348" s="2" t="inlineStr">
        <is>
          <t xml:space="preserve">Public information, so data rules do not narrow the choice. Claude Edu ranks first because it is strong on long documents, careful writing feedback and code, and its Learning mode guides rather than answers.</t>
        </is>
      </c>
      <c r="AI348" s="2" t="inlineStr">
        <is>
          <t xml:space="preserve">Data: Public → Eligible tools: 14 → Top fit: Claude Edu</t>
        </is>
      </c>
      <c r="AJ348" s="2" t="s">
        <v>209</v>
      </c>
      <c r="AK348" s="2" t="s">
        <v>383</v>
      </c>
      <c r="AL348" s="2" t="s">
        <v>77</v>
      </c>
      <c r="AM348" s="2" t="s">
        <v>77</v>
      </c>
      <c r="AN348" s="2" t="s">
        <v>73</v>
      </c>
      <c r="AO348" s="2" t="s">
        <v>77</v>
      </c>
      <c r="AP348" s="2" t="s">
        <v>98</v>
      </c>
    </row>
    <row r="349" customFormat="false" ht="46.25" hidden="false" customHeight="false" outlineLevel="0" collapsed="false">
      <c r="A349" s="2" t="s">
        <v>1579</v>
      </c>
      <c r="B349" s="2" t="s">
        <v>65</v>
      </c>
      <c r="C349" s="2" t="s">
        <v>417</v>
      </c>
      <c r="D349" s="2" t="s">
        <v>793</v>
      </c>
      <c r="E349" s="2" t="s">
        <v>103</v>
      </c>
      <c r="F349" s="2" t="s">
        <v>104</v>
      </c>
      <c r="G349" s="2" t="s">
        <v>794</v>
      </c>
      <c r="H349" s="2" t="s">
        <v>71</v>
      </c>
      <c r="I349" s="2" t="s">
        <v>195</v>
      </c>
      <c r="J349" s="2" t="s">
        <v>196</v>
      </c>
      <c r="K349" s="2" t="s">
        <v>197</v>
      </c>
      <c r="L349" s="2" t="s">
        <v>75</v>
      </c>
      <c r="M349" s="2" t="s">
        <v>155</v>
      </c>
      <c r="N349" s="2" t="s">
        <v>97</v>
      </c>
      <c r="O349" s="2">
        <v>14</v>
      </c>
      <c r="P349" s="2" t="inlineStr">
        <is>
          <t xml:space="preserve">Campus AI Platform (AWS Bedrock: multi-model chat, bot builder, API)</t>
        </is>
      </c>
      <c r="Q349" s="2" t="inlineStr">
        <is>
          <t xml:space="preserve">Microsoft 365 Copilot (licensed)</t>
        </is>
      </c>
      <c r="R349" s="2" t="inlineStr">
        <is>
          <t xml:space="preserve">Copilot Chat: not approved for Confidential data; NotebookLM: not approved for Confidential data; Canvas AI: not available to this role</t>
        </is>
      </c>
      <c r="S349" s="2" t="inlineStr">
        <is>
          <t xml:space="preserve">Share only the minimum student data the task needs; never use a personal AI account for student records. A human reviews and owns the final output and any decision it informs. Confirm the tool works with your setup; Disability Resources can advise. Point to the campus AI basics training.</t>
        </is>
      </c>
      <c r="T349" s="2" t="inlineStr">
        <is>
          <t xml:space="preserve">Guided default</t>
        </is>
      </c>
      <c r="U349" s="2" t="s">
        <v>82</v>
      </c>
      <c r="V349" s="2" t="s">
        <v>112</v>
      </c>
      <c r="W349" s="2" t="s">
        <v>136</v>
      </c>
      <c r="X349" s="2" t="s">
        <v>237</v>
      </c>
      <c r="Y349" s="2" t="inlineStr">
        <is>
          <t xml:space="preserve">Yes (#1)</t>
        </is>
      </c>
      <c r="Z349" s="2" t="inlineStr">
        <is>
          <t xml:space="preserve">Layer 3: Consultation / custom request</t>
        </is>
      </c>
      <c r="AA349" s="2" t="s">
        <v>332</v>
      </c>
      <c r="AB349" s="2" t="inlineStr">
        <is>
          <t xml:space="preserve">Registrar (FERPA) + unit leadership</t>
        </is>
      </c>
      <c r="AC349" s="2" t="s">
        <v>65</v>
      </c>
      <c r="AD349" s="2" t="s">
        <v>77</v>
      </c>
      <c r="AE349" s="2" t="s">
        <v>90</v>
      </c>
      <c r="AF349" s="2" t="s">
        <v>91</v>
      </c>
      <c r="AG349" s="2" t="s">
        <v>92</v>
      </c>
      <c r="AH349" s="2" t="inlineStr">
        <is>
          <t xml:space="preserve">Student records data is Confidential, so only tools under an institutional data agreement are eligible (Bedrock platform, M365 Copilot, Claude Edu, Workday/ServiceNow AI). Bedrock platform ranks first because it runs in the campus's own AWS account with several models behind one chat interface, and data stays in that account under the AWS BAA.</t>
        </is>
      </c>
      <c r="AI349" s="2" t="inlineStr">
        <is>
          <t xml:space="preserve">Data: Confidential (FERPA) → Eligible tools: 14 → Top fit: Bedrock platform</t>
        </is>
      </c>
      <c r="AJ349" s="2" t="s">
        <v>420</v>
      </c>
      <c r="AK349" s="2" t="s">
        <v>119</v>
      </c>
      <c r="AL349" s="2" t="s">
        <v>97</v>
      </c>
      <c r="AM349" s="2" t="s">
        <v>77</v>
      </c>
      <c r="AN349" s="2" t="s">
        <v>73</v>
      </c>
      <c r="AO349" s="2" t="s">
        <v>77</v>
      </c>
      <c r="AP349" s="2" t="s">
        <v>146</v>
      </c>
    </row>
    <row r="350" customFormat="false" ht="46.25" hidden="false" customHeight="false" outlineLevel="0" collapsed="false">
      <c r="A350" s="2" t="s">
        <v>1580</v>
      </c>
      <c r="B350" s="2" t="s">
        <v>148</v>
      </c>
      <c r="C350" s="2" t="s">
        <v>530</v>
      </c>
      <c r="D350" s="2" t="s">
        <v>531</v>
      </c>
      <c r="E350" s="2" t="s">
        <v>124</v>
      </c>
      <c r="F350" s="2" t="s">
        <v>313</v>
      </c>
      <c r="G350" s="2" t="s">
        <v>808</v>
      </c>
      <c r="H350" s="2" t="s">
        <v>71</v>
      </c>
      <c r="I350" s="2" t="s">
        <v>260</v>
      </c>
      <c r="J350" s="2" t="s">
        <v>73</v>
      </c>
      <c r="K350" s="2" t="s">
        <v>129</v>
      </c>
      <c r="L350" s="2" t="s">
        <v>75</v>
      </c>
      <c r="M350" s="2" t="s">
        <v>282</v>
      </c>
      <c r="N350" s="2" t="s">
        <v>77</v>
      </c>
      <c r="O350" s="2">
        <v>15</v>
      </c>
      <c r="P350" s="2" t="inlineStr">
        <is>
          <t xml:space="preserve">Claude for Education</t>
        </is>
      </c>
      <c r="Q350" s="2" t="inlineStr">
        <is>
          <t xml:space="preserve">GitHub Copilot (Education/Business)</t>
        </is>
      </c>
      <c r="R350" s="2" t="inlineStr">
        <is>
          <t xml:space="preserve">Canvas AI: not available to this role; Secure Enclave: not available to this role</t>
        </is>
      </c>
      <c r="S350" s="2" t="inlineStr">
        <is>
          <t xml:space="preserve">Confirm the tool works with your setup; Disability Resources can advise.</t>
        </is>
      </c>
      <c r="T350" s="2" t="inlineStr">
        <is>
          <t xml:space="preserve">Open choice (top two)</t>
        </is>
      </c>
      <c r="U350" s="2" t="s">
        <v>82</v>
      </c>
      <c r="V350" s="2" t="s">
        <v>159</v>
      </c>
      <c r="W350" s="2" t="s">
        <v>263</v>
      </c>
      <c r="X350" s="2" t="s">
        <v>160</v>
      </c>
      <c r="Y350" s="2" t="inlineStr">
        <is>
          <t xml:space="preserve">Yes (#1)</t>
        </is>
      </c>
      <c r="Z350" s="2" t="inlineStr">
        <is>
          <t xml:space="preserve">Layer 1: Quick Matcher</t>
        </is>
      </c>
      <c r="AA350" s="2" t="s">
        <v>1581</v>
      </c>
      <c r="AB350" s="2" t="inlineStr">
        <is>
          <t xml:space="preserve">Self-service</t>
        </is>
      </c>
      <c r="AC350" s="2" t="s">
        <v>65</v>
      </c>
      <c r="AD350" s="2" t="s">
        <v>77</v>
      </c>
      <c r="AE350" s="2" t="s">
        <v>90</v>
      </c>
      <c r="AF350" s="2" t="s">
        <v>91</v>
      </c>
      <c r="AG350" s="2" t="s">
        <v>92</v>
      </c>
      <c r="AH350" s="2" t="inlineStr">
        <is>
          <t xml:space="preserve">Public information, so data rules do not narrow the choice. Claude Edu ranks first because it is strong on long documents, careful writing feedback and code, and its Learning mode guides rather than answers.</t>
        </is>
      </c>
      <c r="AI350" s="2" t="inlineStr">
        <is>
          <t xml:space="preserve">Data: Public → Eligible tools: 15 → Top fit: Claude Edu</t>
        </is>
      </c>
      <c r="AJ350" s="2" t="s">
        <v>543</v>
      </c>
      <c r="AK350" s="2" t="s">
        <v>320</v>
      </c>
      <c r="AL350" s="2" t="s">
        <v>97</v>
      </c>
      <c r="AM350" s="2" t="s">
        <v>77</v>
      </c>
      <c r="AN350" s="2" t="s">
        <v>73</v>
      </c>
      <c r="AO350" s="2" t="s">
        <v>77</v>
      </c>
      <c r="AP350" s="2" t="s">
        <v>166</v>
      </c>
    </row>
    <row r="351" customFormat="false" ht="35.05" hidden="false" customHeight="false" outlineLevel="0" collapsed="false">
      <c r="A351" s="2" t="s">
        <v>1584</v>
      </c>
      <c r="B351" s="2" t="s">
        <v>121</v>
      </c>
      <c r="C351" s="2" t="s">
        <v>471</v>
      </c>
      <c r="D351" s="2" t="s">
        <v>411</v>
      </c>
      <c r="E351" s="2" t="s">
        <v>124</v>
      </c>
      <c r="F351" s="2" t="s">
        <v>378</v>
      </c>
      <c r="G351" s="2" t="s">
        <v>1585</v>
      </c>
      <c r="H351" s="2" t="s">
        <v>71</v>
      </c>
      <c r="I351" s="2" t="s">
        <v>260</v>
      </c>
      <c r="J351" s="2" t="s">
        <v>73</v>
      </c>
      <c r="K351" s="2" t="s">
        <v>197</v>
      </c>
      <c r="L351" s="2" t="s">
        <v>75</v>
      </c>
      <c r="M351" s="2" t="s">
        <v>619</v>
      </c>
      <c r="N351" s="2" t="s">
        <v>77</v>
      </c>
      <c r="O351" s="2">
        <v>14</v>
      </c>
      <c r="P351" s="2" t="inlineStr">
        <is>
          <t xml:space="preserve">Claude for Education</t>
        </is>
      </c>
      <c r="Q351" s="2" t="inlineStr">
        <is>
          <t xml:space="preserve">ChatGPT Edu</t>
        </is>
      </c>
      <c r="R351" s="2" t="inlineStr">
        <is>
          <t xml:space="preserve">M365 Copilot: requires a license; Secure Enclave: requires an approved research computing project; Copilot Studio: not available to this role</t>
        </is>
      </c>
      <c r="S351" s="2" t="inlineStr">
        <is>
          <t xml:space="preserve">Confirm the tool works with your setup; Disability Resources can advise.</t>
        </is>
      </c>
      <c r="T351" s="2" t="inlineStr">
        <is>
          <t xml:space="preserve">Open choice (top two)</t>
        </is>
      </c>
      <c r="U351" s="2" t="s">
        <v>202</v>
      </c>
      <c r="V351" s="2" t="s">
        <v>203</v>
      </c>
      <c r="W351" s="2" t="s">
        <v>263</v>
      </c>
      <c r="X351" s="2" t="s">
        <v>181</v>
      </c>
      <c r="Y351" s="2" t="inlineStr">
        <is>
          <t xml:space="preserve">Yes (#1)</t>
        </is>
      </c>
      <c r="Z351" s="2" t="inlineStr">
        <is>
          <t xml:space="preserve">Layer 1: Quick Matcher</t>
        </is>
      </c>
      <c r="AA351" s="2" t="s">
        <v>630</v>
      </c>
      <c r="AB351" s="2" t="inlineStr">
        <is>
          <t xml:space="preserve">Self-service</t>
        </is>
      </c>
      <c r="AC351" s="2" t="s">
        <v>121</v>
      </c>
      <c r="AD351" s="2" t="s">
        <v>77</v>
      </c>
      <c r="AE351" s="2" t="s">
        <v>90</v>
      </c>
      <c r="AF351" s="2" t="s">
        <v>91</v>
      </c>
      <c r="AG351" s="2" t="s">
        <v>92</v>
      </c>
      <c r="AH351" s="2" t="inlineStr">
        <is>
          <t xml:space="preserve">Public information, so data rules do not narrow the choice. Claude Edu ranks first because it is strong on long documents, careful writing feedback and code, and its Learning mode guides rather than answers.</t>
        </is>
      </c>
      <c r="AI351" s="2" t="inlineStr">
        <is>
          <t xml:space="preserve">Data: Public → Eligible tools: 14 → Top fit: Claude Edu</t>
        </is>
      </c>
      <c r="AJ351" s="2" t="s">
        <v>474</v>
      </c>
      <c r="AK351" s="2" t="s">
        <v>383</v>
      </c>
      <c r="AL351" s="2" t="s">
        <v>77</v>
      </c>
      <c r="AM351" s="2" t="s">
        <v>77</v>
      </c>
      <c r="AN351" s="2" t="s">
        <v>73</v>
      </c>
      <c r="AO351" s="2" t="s">
        <v>77</v>
      </c>
      <c r="AP351" s="2" t="s">
        <v>98</v>
      </c>
    </row>
    <row r="352" customFormat="false" ht="35.05" hidden="false" customHeight="false" outlineLevel="0" collapsed="false">
      <c r="A352" s="2" t="s">
        <v>1586</v>
      </c>
      <c r="B352" s="2" t="s">
        <v>121</v>
      </c>
      <c r="C352" s="2" t="s">
        <v>122</v>
      </c>
      <c r="D352" s="2" t="s">
        <v>280</v>
      </c>
      <c r="E352" s="2" t="s">
        <v>124</v>
      </c>
      <c r="F352" s="2" t="s">
        <v>500</v>
      </c>
      <c r="G352" s="2" t="s">
        <v>1587</v>
      </c>
      <c r="H352" s="2" t="s">
        <v>71</v>
      </c>
      <c r="I352" s="2" t="s">
        <v>72</v>
      </c>
      <c r="J352" s="2" t="s">
        <v>272</v>
      </c>
      <c r="K352" s="2" t="s">
        <v>197</v>
      </c>
      <c r="L352" s="2" t="s">
        <v>75</v>
      </c>
      <c r="M352" s="2" t="s">
        <v>155</v>
      </c>
      <c r="N352" s="2" t="s">
        <v>77</v>
      </c>
      <c r="O352" s="2">
        <v>14</v>
      </c>
      <c r="P352" s="2" t="inlineStr">
        <is>
          <t xml:space="preserve">ChatGPT Edu</t>
        </is>
      </c>
      <c r="Q352" s="2" t="inlineStr">
        <is>
          <t xml:space="preserve">Claude for Education</t>
        </is>
      </c>
      <c r="R352" s="2" t="inlineStr">
        <is>
          <t xml:space="preserve">Canvas AI: not approved for unpublished work; Zoom AI: not approved for unpublished work; Elicit/Scite: not approved for Internal data</t>
        </is>
      </c>
      <c r="S352" s="2" t="inlineStr">
        <is>
          <t xml:space="preserve">Use the institutional account only (inputs are not used for training); keep it out of personal tools. Verify every citation and factual claim against the source. Confirm the tool works with your setup; Disability Resources can advise.</t>
        </is>
      </c>
      <c r="T352" s="2" t="inlineStr">
        <is>
          <t xml:space="preserve">Open choice (top two)</t>
        </is>
      </c>
      <c r="U352" s="2" t="s">
        <v>135</v>
      </c>
      <c r="V352" s="2" t="s">
        <v>83</v>
      </c>
      <c r="W352" s="2" t="s">
        <v>84</v>
      </c>
      <c r="X352" s="2" t="s">
        <v>85</v>
      </c>
      <c r="Y352" s="2" t="inlineStr">
        <is>
          <t xml:space="preserve">Yes (#1)</t>
        </is>
      </c>
      <c r="Z352" s="2" t="inlineStr">
        <is>
          <t xml:space="preserve">Layer 1: Quick Matcher</t>
        </is>
      </c>
      <c r="AA352" s="2" t="s">
        <v>298</v>
      </c>
      <c r="AB352" s="2" t="inlineStr">
        <is>
          <t xml:space="preserve">Self-service</t>
        </is>
      </c>
      <c r="AC352" s="2" t="s">
        <v>121</v>
      </c>
      <c r="AD352" s="2" t="s">
        <v>77</v>
      </c>
      <c r="AE352" s="2" t="s">
        <v>90</v>
      </c>
      <c r="AF352" s="2" t="s">
        <v>91</v>
      </c>
      <c r="AG352" s="2" t="s">
        <v>92</v>
      </c>
      <c r="AH352" s="2" t="inlineStr">
        <is>
          <t xml:space="preserve">Unpublished work counts as Internal, so campus-contracted tools that do not train on inputs are eligible and personal accounts are not. ChatGPT Edu ranks first because it handles file-based data analysis, image generation and voice in one place, with study mode for learners.</t>
        </is>
      </c>
      <c r="AI352" s="2" t="inlineStr">
        <is>
          <t xml:space="preserve">Data: Internal (Unpublished IP) → Eligible tools: 14 → Top fit: ChatGPT Edu</t>
        </is>
      </c>
      <c r="AJ352" s="2" t="s">
        <v>144</v>
      </c>
      <c r="AK352" s="2" t="s">
        <v>504</v>
      </c>
      <c r="AL352" s="2" t="s">
        <v>97</v>
      </c>
      <c r="AM352" s="2" t="s">
        <v>77</v>
      </c>
      <c r="AN352" s="2" t="s">
        <v>73</v>
      </c>
      <c r="AO352" s="2" t="s">
        <v>77</v>
      </c>
      <c r="AP352" s="2" t="s">
        <v>98</v>
      </c>
    </row>
    <row r="353" customFormat="false" ht="57.45" hidden="false" customHeight="false" outlineLevel="0" collapsed="false">
      <c r="A353" s="2" t="s">
        <v>1588</v>
      </c>
      <c r="B353" s="2" t="s">
        <v>290</v>
      </c>
      <c r="C353" s="2" t="s">
        <v>291</v>
      </c>
      <c r="D353" s="2" t="s">
        <v>329</v>
      </c>
      <c r="E353" s="2" t="s">
        <v>124</v>
      </c>
      <c r="F353" s="2" t="s">
        <v>532</v>
      </c>
      <c r="G353" s="2" t="s">
        <v>1589</v>
      </c>
      <c r="H353" s="2" t="s">
        <v>71</v>
      </c>
      <c r="I353" s="2" t="s">
        <v>127</v>
      </c>
      <c r="J353" s="2" t="s">
        <v>595</v>
      </c>
      <c r="K353" s="2" t="s">
        <v>596</v>
      </c>
      <c r="L353" s="2" t="s">
        <v>154</v>
      </c>
      <c r="M353" s="2" t="s">
        <v>155</v>
      </c>
      <c r="N353" s="2" t="s">
        <v>77</v>
      </c>
      <c r="O353" s="2">
        <v>14</v>
      </c>
      <c r="P353" s="2" t="inlineStr">
        <is>
          <t xml:space="preserve">No AI tool (use approved non-AI process)</t>
        </is>
      </c>
      <c r="Q353" s="2" t="inlineStr">
        <is>
          <t xml:space="preserve">None</t>
        </is>
      </c>
      <c r="R353" s="2" t="inlineStr">
        <is>
          <t xml:space="preserve">Copilot Chat: not approved for Restricted data; M365 Copilot: not approved for Restricted data; ChatGPT Edu: not approved for Restricted data</t>
        </is>
      </c>
      <c r="S353" s="2" t="inlineStr">
        <is>
          <t xml:space="preserve">Work only inside the approved environment under the data use agreement; no copies to laptops or other tools. Register the bot or integration with IT and name an owner for monitoring and retirement. Confirm the tool works with your setup; Disability Resources can advise.</t>
        </is>
      </c>
      <c r="T353" s="2" t="inlineStr">
        <is>
          <t xml:space="preserve">Not permitted: data class</t>
        </is>
      </c>
      <c r="U353" s="2" t="s">
        <v>135</v>
      </c>
      <c r="V353" s="2" t="s">
        <v>427</v>
      </c>
      <c r="W353" s="2" t="s">
        <v>136</v>
      </c>
      <c r="X353" s="2" t="s">
        <v>1591</v>
      </c>
      <c r="Y353" s="2" t="inlineStr">
        <is>
          <t xml:space="preserve">No tool</t>
        </is>
      </c>
      <c r="Z353" s="2" t="inlineStr">
        <is>
          <t xml:space="preserve">Layer 3: Consultation / custom request</t>
        </is>
      </c>
      <c r="AA353" s="2" t="s">
        <v>343</v>
      </c>
      <c r="AB353" s="2" t="inlineStr">
        <is>
          <t xml:space="preserve">AI governance council (High band)</t>
        </is>
      </c>
      <c r="AC353" s="2" t="s">
        <v>121</v>
      </c>
      <c r="AD353" s="2" t="s">
        <v>141</v>
      </c>
      <c r="AE353" s="2" t="s">
        <v>345</v>
      </c>
      <c r="AF353" s="2" t="s">
        <v>539</v>
      </c>
      <c r="AG353" s="2" t="s">
        <v>540</v>
      </c>
      <c r="AH353" s="2" t="inlineStr">
        <is>
          <t xml:space="preserve">No platform in the catalog is approved for this data yet; the Compass review decides whether one should be.</t>
        </is>
      </c>
      <c r="AI353" s="2" t="inlineStr">
        <is>
          <t xml:space="preserve">Data: Restricted (HIPAA) → Eligible tools: 14</t>
        </is>
      </c>
      <c r="AJ353" s="2" t="s">
        <v>301</v>
      </c>
      <c r="AK353" s="2" t="s">
        <v>544</v>
      </c>
      <c r="AL353" s="2" t="s">
        <v>77</v>
      </c>
      <c r="AM353" s="2" t="s">
        <v>77</v>
      </c>
      <c r="AN353" s="2" t="s">
        <v>73</v>
      </c>
      <c r="AO353" s="2" t="s">
        <v>77</v>
      </c>
      <c r="AP353" s="2" t="s">
        <v>350</v>
      </c>
    </row>
    <row r="354" customFormat="false" ht="46.25" hidden="false" customHeight="false" outlineLevel="0" collapsed="false">
      <c r="A354" s="2" t="s">
        <v>1594</v>
      </c>
      <c r="B354" s="2" t="s">
        <v>121</v>
      </c>
      <c r="C354" s="2" t="s">
        <v>122</v>
      </c>
      <c r="D354" s="2" t="s">
        <v>329</v>
      </c>
      <c r="E354" s="2" t="s">
        <v>68</v>
      </c>
      <c r="F354" s="2" t="s">
        <v>532</v>
      </c>
      <c r="G354" s="2" t="s">
        <v>1536</v>
      </c>
      <c r="H354" s="2" t="s">
        <v>71</v>
      </c>
      <c r="I354" s="2" t="s">
        <v>127</v>
      </c>
      <c r="J354" s="2" t="s">
        <v>595</v>
      </c>
      <c r="K354" s="2" t="s">
        <v>596</v>
      </c>
      <c r="L354" s="2" t="s">
        <v>154</v>
      </c>
      <c r="M354" s="2" t="s">
        <v>155</v>
      </c>
      <c r="N354" s="2" t="s">
        <v>77</v>
      </c>
      <c r="O354" s="2">
        <v>14</v>
      </c>
      <c r="P354" s="2" t="inlineStr">
        <is>
          <t xml:space="preserve">Secure Research AI Enclave (open-weight models on campus HPC)</t>
        </is>
      </c>
      <c r="Q354" s="2" t="inlineStr">
        <is>
          <t xml:space="preserve">None</t>
        </is>
      </c>
      <c r="R354" s="2" t="inlineStr">
        <is>
          <t xml:space="preserve">Copilot Chat: not approved for Restricted data; M365 Copilot: not approved for Restricted data; ChatGPT Edu: not approved for Restricted data</t>
        </is>
      </c>
      <c r="S354" s="2" t="inlineStr">
        <is>
          <t xml:space="preserve">Work only inside the approved environment under the data use agreement; no copies to laptops or other tools. Register the bot or integration with IT and name an owner for monitoring and retirement. Confirm the tool works with your setup; Disability Resources can advise.</t>
        </is>
      </c>
      <c r="T354" s="2" t="inlineStr">
        <is>
          <t xml:space="preserve">Guided default</t>
        </is>
      </c>
      <c r="U354" s="2" t="s">
        <v>135</v>
      </c>
      <c r="V354" s="2" t="s">
        <v>427</v>
      </c>
      <c r="W354" s="2" t="s">
        <v>136</v>
      </c>
      <c r="X354" s="2" t="s">
        <v>1068</v>
      </c>
      <c r="Y354" s="2" t="inlineStr">
        <is>
          <t xml:space="preserve">Yes (#2)</t>
        </is>
      </c>
      <c r="Z354" s="2" t="inlineStr">
        <is>
          <t xml:space="preserve">Layer 3: Consultation / custom request</t>
        </is>
      </c>
      <c r="AA354" s="2" t="s">
        <v>343</v>
      </c>
      <c r="AB354" s="2" t="inlineStr">
        <is>
          <t xml:space="preserve">AI governance council (High band)</t>
        </is>
      </c>
      <c r="AC354" s="2" t="s">
        <v>121</v>
      </c>
      <c r="AD354" s="2" t="s">
        <v>141</v>
      </c>
      <c r="AE354" s="2" t="s">
        <v>345</v>
      </c>
      <c r="AF354" s="2" t="s">
        <v>539</v>
      </c>
      <c r="AG354" s="2" t="s">
        <v>540</v>
      </c>
      <c r="AH354" s="2" t="inlineStr">
        <is>
          <t xml:space="preserve">Health records makes this Restricted data, and only Secure Enclave is approved for it. Secure Enclave ranks first because it is the only environment approved for Restricted data: models run on campus hardware and nothing leaves the enclave.</t>
        </is>
      </c>
      <c r="AI354" s="2" t="inlineStr">
        <is>
          <t xml:space="preserve">Data: Restricted (HIPAA) → Eligible tools: 14 → Top fit: Secure Enclave</t>
        </is>
      </c>
      <c r="AJ354" s="2" t="s">
        <v>144</v>
      </c>
      <c r="AK354" s="2" t="s">
        <v>544</v>
      </c>
      <c r="AL354" s="2" t="s">
        <v>97</v>
      </c>
      <c r="AM354" s="2" t="s">
        <v>97</v>
      </c>
      <c r="AN354" s="2" t="s">
        <v>73</v>
      </c>
      <c r="AO354" s="2" t="s">
        <v>77</v>
      </c>
      <c r="AP354" s="2" t="s">
        <v>350</v>
      </c>
    </row>
    <row r="355" customFormat="false" ht="35.05" hidden="false" customHeight="false" outlineLevel="0" collapsed="false">
      <c r="A355" s="2" t="s">
        <v>1595</v>
      </c>
      <c r="B355" s="2" t="s">
        <v>121</v>
      </c>
      <c r="C355" s="2" t="s">
        <v>212</v>
      </c>
      <c r="D355" s="2" t="s">
        <v>329</v>
      </c>
      <c r="E355" s="2" t="s">
        <v>103</v>
      </c>
      <c r="F355" s="2" t="s">
        <v>378</v>
      </c>
      <c r="G355" s="2" t="s">
        <v>1596</v>
      </c>
      <c r="H355" s="2" t="s">
        <v>71</v>
      </c>
      <c r="I355" s="2" t="s">
        <v>260</v>
      </c>
      <c r="J355" s="2" t="s">
        <v>73</v>
      </c>
      <c r="K355" s="2" t="s">
        <v>174</v>
      </c>
      <c r="L355" s="2" t="s">
        <v>75</v>
      </c>
      <c r="M355" s="2" t="s">
        <v>155</v>
      </c>
      <c r="N355" s="2" t="s">
        <v>77</v>
      </c>
      <c r="O355" s="2">
        <v>14</v>
      </c>
      <c r="P355" s="2" t="inlineStr">
        <is>
          <t xml:space="preserve">Claude for Education</t>
        </is>
      </c>
      <c r="Q355" s="2" t="inlineStr">
        <is>
          <t xml:space="preserve">ChatGPT Edu</t>
        </is>
      </c>
      <c r="R355" s="2" t="inlineStr">
        <is>
          <t xml:space="preserve">M365 Copilot: requires a license; Claude Code: needs advanced proficiency and training first; Secure Enclave: requires an approved research computing project</t>
        </is>
      </c>
      <c r="S355" s="2" t="inlineStr">
        <is>
          <t xml:space="preserve">Confirm the tool works with your setup; Disability Resources can advise. Point to the campus AI basics training.</t>
        </is>
      </c>
      <c r="T355" s="2" t="inlineStr">
        <is>
          <t xml:space="preserve">Guided default</t>
        </is>
      </c>
      <c r="U355" s="2" t="s">
        <v>202</v>
      </c>
      <c r="V355" s="2" t="s">
        <v>203</v>
      </c>
      <c r="W355" s="2" t="s">
        <v>263</v>
      </c>
      <c r="X355" s="2" t="s">
        <v>181</v>
      </c>
      <c r="Y355" s="2" t="inlineStr">
        <is>
          <t xml:space="preserve">Yes (#1)</t>
        </is>
      </c>
      <c r="Z355" s="2" t="inlineStr">
        <is>
          <t xml:space="preserve">Layer 1: Quick Matcher</t>
        </is>
      </c>
      <c r="AA355" s="2" t="s">
        <v>265</v>
      </c>
      <c r="AB355" s="2" t="inlineStr">
        <is>
          <t xml:space="preserve">Self-service</t>
        </is>
      </c>
      <c r="AC355" s="2" t="s">
        <v>121</v>
      </c>
      <c r="AD355" s="2" t="s">
        <v>77</v>
      </c>
      <c r="AE355" s="2" t="s">
        <v>90</v>
      </c>
      <c r="AF355" s="2" t="s">
        <v>91</v>
      </c>
      <c r="AG355" s="2" t="s">
        <v>92</v>
      </c>
      <c r="AH355" s="2" t="inlineStr">
        <is>
          <t xml:space="preserve">Public information, so data rules do not narrow the choice. Claude Edu ranks first because it is strong on long documents, careful writing feedback and code, and its Learning mode guides rather than answers.</t>
        </is>
      </c>
      <c r="AI355" s="2" t="inlineStr">
        <is>
          <t xml:space="preserve">Data: Public → Eligible tools: 14 → Top fit: Claude Edu</t>
        </is>
      </c>
      <c r="AJ355" s="2" t="s">
        <v>228</v>
      </c>
      <c r="AK355" s="2" t="s">
        <v>383</v>
      </c>
      <c r="AL355" s="2" t="s">
        <v>77</v>
      </c>
      <c r="AM355" s="2" t="s">
        <v>77</v>
      </c>
      <c r="AN355" s="2" t="s">
        <v>73</v>
      </c>
      <c r="AO355" s="2" t="s">
        <v>77</v>
      </c>
      <c r="AP355" s="2" t="s">
        <v>98</v>
      </c>
    </row>
    <row r="356" customFormat="false" ht="46.25" hidden="false" customHeight="false" outlineLevel="0" collapsed="false">
      <c r="A356" s="2" t="s">
        <v>1597</v>
      </c>
      <c r="B356" s="2" t="s">
        <v>168</v>
      </c>
      <c r="C356" s="2" t="s">
        <v>322</v>
      </c>
      <c r="D356" s="2" t="s">
        <v>280</v>
      </c>
      <c r="E356" s="2" t="s">
        <v>103</v>
      </c>
      <c r="F356" s="2" t="s">
        <v>171</v>
      </c>
      <c r="G356" s="2" t="s">
        <v>1598</v>
      </c>
      <c r="H356" s="2" t="s">
        <v>604</v>
      </c>
      <c r="I356" s="2" t="s">
        <v>72</v>
      </c>
      <c r="J356" s="2" t="s">
        <v>73</v>
      </c>
      <c r="K356" s="2" t="s">
        <v>174</v>
      </c>
      <c r="L356" s="2" t="s">
        <v>75</v>
      </c>
      <c r="M356" s="2" t="s">
        <v>107</v>
      </c>
      <c r="N356" s="2" t="s">
        <v>77</v>
      </c>
      <c r="O356" s="2">
        <v>14</v>
      </c>
      <c r="P356" s="2" t="inlineStr">
        <is>
          <t xml:space="preserve">Claude for Education</t>
        </is>
      </c>
      <c r="Q356" s="2" t="inlineStr">
        <is>
          <t xml:space="preserve">ChatGPT Edu</t>
        </is>
      </c>
      <c r="R356" s="2" t="inlineStr">
        <is>
          <t xml:space="preserve">M365 Copilot: requires a license; Canvas AI: not available to this role; Claude Code: not available to this role</t>
        </is>
      </c>
      <c r="S356" s="2" t="inlineStr">
        <is>
          <t xml:space="preserve">Instructor should offer a non-AI path for students who opt out. Verify every citation and factual claim against the source. Confirm the tool works with your setup; Disability Resources can advise. Point to the campus AI basics training.</t>
        </is>
      </c>
      <c r="T356" s="2" t="inlineStr">
        <is>
          <t xml:space="preserve">Guided default</t>
        </is>
      </c>
      <c r="U356" s="2" t="s">
        <v>168</v>
      </c>
      <c r="V356" s="2" t="s">
        <v>180</v>
      </c>
      <c r="W356" s="2" t="s">
        <v>84</v>
      </c>
      <c r="X356" s="2" t="s">
        <v>181</v>
      </c>
      <c r="Y356" s="2" t="inlineStr">
        <is>
          <t xml:space="preserve">Yes (#1)</t>
        </is>
      </c>
      <c r="Z356" s="2" t="inlineStr">
        <is>
          <t xml:space="preserve">Layer 1: Quick Matcher</t>
        </is>
      </c>
      <c r="AA356" s="2" t="s">
        <v>606</v>
      </c>
      <c r="AB356" s="2" t="inlineStr">
        <is>
          <t xml:space="preserve">Self-service</t>
        </is>
      </c>
      <c r="AC356" s="2" t="s">
        <v>186</v>
      </c>
      <c r="AD356" s="2" t="s">
        <v>97</v>
      </c>
      <c r="AE356" s="2" t="s">
        <v>90</v>
      </c>
      <c r="AF356" s="2" t="s">
        <v>91</v>
      </c>
      <c r="AG356" s="2" t="s">
        <v>92</v>
      </c>
      <c r="AH356"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356" s="2" t="inlineStr">
        <is>
          <t xml:space="preserve">Data: Internal → Course policy: Required → Eligible tools: 14 → Top fit: Claude Edu</t>
        </is>
      </c>
      <c r="AJ356" s="2" t="s">
        <v>327</v>
      </c>
      <c r="AK356" s="2" t="s">
        <v>190</v>
      </c>
      <c r="AL356" s="2" t="s">
        <v>77</v>
      </c>
      <c r="AM356" s="2" t="s">
        <v>77</v>
      </c>
      <c r="AN356" s="2" t="s">
        <v>218</v>
      </c>
      <c r="AO356" s="2" t="s">
        <v>77</v>
      </c>
      <c r="AP356" s="2" t="s">
        <v>166</v>
      </c>
    </row>
    <row r="357" customFormat="false" ht="23.85" hidden="false" customHeight="false" outlineLevel="0" collapsed="false">
      <c r="A357" s="2" t="s">
        <v>1602</v>
      </c>
      <c r="B357" s="2" t="s">
        <v>168</v>
      </c>
      <c r="C357" s="2" t="s">
        <v>279</v>
      </c>
      <c r="D357" s="2" t="s">
        <v>232</v>
      </c>
      <c r="E357" s="2" t="s">
        <v>68</v>
      </c>
      <c r="F357" s="2" t="s">
        <v>485</v>
      </c>
      <c r="G357" s="2" t="s">
        <v>1603</v>
      </c>
      <c r="H357" s="2" t="s">
        <v>406</v>
      </c>
      <c r="I357" s="2" t="s">
        <v>260</v>
      </c>
      <c r="J357" s="2" t="s">
        <v>73</v>
      </c>
      <c r="K357" s="2" t="s">
        <v>487</v>
      </c>
      <c r="L357" s="2" t="s">
        <v>75</v>
      </c>
      <c r="M357" s="2" t="s">
        <v>155</v>
      </c>
      <c r="N357" s="2" t="s">
        <v>77</v>
      </c>
      <c r="O357" s="2">
        <v>14</v>
      </c>
      <c r="P357" s="2" t="inlineStr">
        <is>
          <t xml:space="preserve">ChatGPT Edu</t>
        </is>
      </c>
      <c r="Q357" s="2" t="inlineStr">
        <is>
          <t xml:space="preserve">Adobe Firefly / Express</t>
        </is>
      </c>
      <c r="R357" s="2" t="inlineStr">
        <is>
          <t xml:space="preserve">M365 Copilot: requires a license; Canvas AI: not available to this role; Claude Code: needs advanced proficiency and training first</t>
        </is>
      </c>
      <c r="S357" s="2" t="inlineStr">
        <is>
          <t xml:space="preserve">Disclose AI use as the syllabus requires. Label AI-generated images and follow brand and copyright guidelines. Confirm the tool works with your setup; Disability Resources can advise.</t>
        </is>
      </c>
      <c r="T357" s="2" t="inlineStr">
        <is>
          <t xml:space="preserve">Open choice (top two)</t>
        </is>
      </c>
      <c r="U357" s="2" t="s">
        <v>168</v>
      </c>
      <c r="V357" s="2" t="s">
        <v>490</v>
      </c>
      <c r="W357" s="2" t="s">
        <v>263</v>
      </c>
      <c r="X357" s="2" t="s">
        <v>491</v>
      </c>
      <c r="Y357" s="2" t="inlineStr">
        <is>
          <t xml:space="preserve">Yes (#1)</t>
        </is>
      </c>
      <c r="Z357" s="2" t="inlineStr">
        <is>
          <t xml:space="preserve">Layer 1: Quick Matcher</t>
        </is>
      </c>
      <c r="AA357" s="2" t="s">
        <v>298</v>
      </c>
      <c r="AB357" s="2" t="inlineStr">
        <is>
          <t xml:space="preserve">Self-service</t>
        </is>
      </c>
      <c r="AC357" s="2" t="s">
        <v>186</v>
      </c>
      <c r="AD357" s="2" t="s">
        <v>77</v>
      </c>
      <c r="AE357" s="2" t="s">
        <v>90</v>
      </c>
      <c r="AF357" s="2" t="s">
        <v>91</v>
      </c>
      <c r="AG357" s="2" t="s">
        <v>92</v>
      </c>
      <c r="AH357" s="2" t="inlineStr">
        <is>
          <t xml:space="preserve">Public information, so data rules do not narrow the choice. ChatGPT Edu ranks first because it handles file-based data analysis, image generation and voice in one place, with study mode for learners.</t>
        </is>
      </c>
      <c r="AI357" s="2" t="inlineStr">
        <is>
          <t xml:space="preserve">Data: Public → Course policy: Permitted → Eligible tools: 14 → Top fit: ChatGPT Edu</t>
        </is>
      </c>
      <c r="AJ357" s="2" t="s">
        <v>288</v>
      </c>
      <c r="AK357" s="2" t="s">
        <v>494</v>
      </c>
      <c r="AL357" s="2" t="s">
        <v>77</v>
      </c>
      <c r="AM357" s="2" t="s">
        <v>77</v>
      </c>
      <c r="AN357" s="2" t="s">
        <v>73</v>
      </c>
      <c r="AO357" s="2" t="s">
        <v>77</v>
      </c>
      <c r="AP357" s="2" t="s">
        <v>98</v>
      </c>
    </row>
    <row r="358" customFormat="false" ht="35.05" hidden="false" customHeight="false" outlineLevel="0" collapsed="false">
      <c r="A358" s="2" t="s">
        <v>1604</v>
      </c>
      <c r="B358" s="2" t="s">
        <v>121</v>
      </c>
      <c r="C358" s="2" t="s">
        <v>122</v>
      </c>
      <c r="D358" s="2" t="s">
        <v>395</v>
      </c>
      <c r="E358" s="2" t="s">
        <v>68</v>
      </c>
      <c r="F358" s="2" t="s">
        <v>171</v>
      </c>
      <c r="G358" s="2" t="s">
        <v>1605</v>
      </c>
      <c r="H358" s="2" t="s">
        <v>71</v>
      </c>
      <c r="I358" s="2" t="s">
        <v>72</v>
      </c>
      <c r="J358" s="2" t="s">
        <v>73</v>
      </c>
      <c r="K358" s="2" t="s">
        <v>197</v>
      </c>
      <c r="L358" s="2" t="s">
        <v>75</v>
      </c>
      <c r="M358" s="2" t="s">
        <v>155</v>
      </c>
      <c r="N358" s="2" t="s">
        <v>77</v>
      </c>
      <c r="O358" s="2">
        <v>14</v>
      </c>
      <c r="P358" s="2" t="inlineStr">
        <is>
          <t xml:space="preserve">Claude for Education</t>
        </is>
      </c>
      <c r="Q358" s="2" t="inlineStr">
        <is>
          <t xml:space="preserve">ChatGPT Edu</t>
        </is>
      </c>
      <c r="R358" s="2" t="inlineStr">
        <is>
          <t xml:space="preserve">Claude Code: needs advanced proficiency and training first; Elicit/Scite: not approved for Internal data; Secure Enclave: requires an approved research computing project</t>
        </is>
      </c>
      <c r="S358" s="2" t="inlineStr">
        <is>
          <t xml:space="preserve">Verify every citation and factual claim against the source. Confirm the tool works with your setup; Disability Resources can advise.</t>
        </is>
      </c>
      <c r="T358" s="2" t="inlineStr">
        <is>
          <t xml:space="preserve">Open choice (top two)</t>
        </is>
      </c>
      <c r="U358" s="2" t="s">
        <v>135</v>
      </c>
      <c r="V358" s="2" t="s">
        <v>180</v>
      </c>
      <c r="W358" s="2" t="s">
        <v>84</v>
      </c>
      <c r="X358" s="2" t="s">
        <v>264</v>
      </c>
      <c r="Y358" s="2" t="inlineStr">
        <is>
          <t xml:space="preserve">Yes (#1)</t>
        </is>
      </c>
      <c r="Z358" s="2" t="inlineStr">
        <is>
          <t xml:space="preserve">Layer 1: Quick Matcher</t>
        </is>
      </c>
      <c r="AA358" s="2" t="s">
        <v>265</v>
      </c>
      <c r="AB358" s="2" t="inlineStr">
        <is>
          <t xml:space="preserve">Self-service</t>
        </is>
      </c>
      <c r="AC358" s="2" t="s">
        <v>121</v>
      </c>
      <c r="AD358" s="2" t="s">
        <v>77</v>
      </c>
      <c r="AE358" s="2" t="s">
        <v>90</v>
      </c>
      <c r="AF358" s="2" t="s">
        <v>91</v>
      </c>
      <c r="AG358" s="2" t="s">
        <v>92</v>
      </c>
      <c r="AH358"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358" s="2" t="inlineStr">
        <is>
          <t xml:space="preserve">Data: Internal → Eligible tools: 14 → Top fit: Claude Edu</t>
        </is>
      </c>
      <c r="AJ358" s="2" t="s">
        <v>144</v>
      </c>
      <c r="AK358" s="2" t="s">
        <v>190</v>
      </c>
      <c r="AL358" s="2" t="s">
        <v>97</v>
      </c>
      <c r="AM358" s="2" t="s">
        <v>77</v>
      </c>
      <c r="AN358" s="2" t="s">
        <v>73</v>
      </c>
      <c r="AO358" s="2" t="s">
        <v>77</v>
      </c>
      <c r="AP358" s="2" t="s">
        <v>98</v>
      </c>
    </row>
    <row r="359" customFormat="false" ht="46.25" hidden="false" customHeight="false" outlineLevel="0" collapsed="false">
      <c r="A359" s="2" t="s">
        <v>1606</v>
      </c>
      <c r="B359" s="2" t="s">
        <v>121</v>
      </c>
      <c r="C359" s="2" t="s">
        <v>471</v>
      </c>
      <c r="D359" s="2" t="s">
        <v>676</v>
      </c>
      <c r="E359" s="2" t="s">
        <v>68</v>
      </c>
      <c r="F359" s="2" t="s">
        <v>193</v>
      </c>
      <c r="G359" s="2" t="s">
        <v>1607</v>
      </c>
      <c r="H359" s="2" t="s">
        <v>71</v>
      </c>
      <c r="I359" s="2" t="s">
        <v>195</v>
      </c>
      <c r="J359" s="2" t="s">
        <v>196</v>
      </c>
      <c r="K359" s="2" t="s">
        <v>216</v>
      </c>
      <c r="L359" s="2" t="s">
        <v>75</v>
      </c>
      <c r="M359" s="2" t="s">
        <v>155</v>
      </c>
      <c r="N359" s="2" t="s">
        <v>97</v>
      </c>
      <c r="O359" s="2">
        <v>14</v>
      </c>
      <c r="P359" s="2" t="inlineStr">
        <is>
          <t xml:space="preserve">Claude for Education</t>
        </is>
      </c>
      <c r="Q359" s="2" t="inlineStr">
        <is>
          <t xml:space="preserve">Canvas embedded AI (instructor tools)</t>
        </is>
      </c>
      <c r="R359" s="2" t="inlineStr">
        <is>
          <t xml:space="preserve">Copilot Chat: not approved for Confidential data; NotebookLM: not approved for Confidential data; Zoom AI: not approved for Confidential data</t>
        </is>
      </c>
      <c r="S359" s="2" t="inlineStr">
        <is>
          <t xml:space="preserve">Share only the minimum student data the task needs; never use a personal AI account for student records. A human reviews and owns the final output and any decision it informs. Confirm the tool works with your setup; Disability Resources can advise.</t>
        </is>
      </c>
      <c r="T359" s="2" t="inlineStr">
        <is>
          <t xml:space="preserve">Guided default</t>
        </is>
      </c>
      <c r="U359" s="2" t="s">
        <v>202</v>
      </c>
      <c r="V359" s="2" t="s">
        <v>203</v>
      </c>
      <c r="W359" s="2" t="s">
        <v>136</v>
      </c>
      <c r="X359" s="2" t="s">
        <v>204</v>
      </c>
      <c r="Y359" s="2" t="inlineStr">
        <is>
          <t xml:space="preserve">Yes (#1)</t>
        </is>
      </c>
      <c r="Z359" s="2" t="inlineStr">
        <is>
          <t xml:space="preserve">Layer 3: Consultation / custom request</t>
        </is>
      </c>
      <c r="AA359" s="2" t="s">
        <v>332</v>
      </c>
      <c r="AB359" s="2" t="inlineStr">
        <is>
          <t xml:space="preserve">Registrar (FERPA) + unit leadership</t>
        </is>
      </c>
      <c r="AC359" s="2" t="s">
        <v>121</v>
      </c>
      <c r="AD359" s="2" t="s">
        <v>77</v>
      </c>
      <c r="AE359" s="2" t="s">
        <v>90</v>
      </c>
      <c r="AF359" s="2" t="s">
        <v>91</v>
      </c>
      <c r="AG359" s="2" t="s">
        <v>92</v>
      </c>
      <c r="AH359" s="2" t="inlineStr">
        <is>
          <t xml:space="preserve">Student records data is Confidential, so only tools under an institutional data agreement are eligible (Claude Edu, Canvas AI, Bedrock platform, M365 Copilot). Claude Edu ranks first because it is strong on long documents, careful writing feedback and code, and its Learning mode guides rather than answers.</t>
        </is>
      </c>
      <c r="AI359" s="2" t="inlineStr">
        <is>
          <t xml:space="preserve">Data: Confidential (FERPA) → Eligible tools: 14 → Top fit: Claude Edu</t>
        </is>
      </c>
      <c r="AJ359" s="2" t="s">
        <v>474</v>
      </c>
      <c r="AK359" s="2" t="s">
        <v>210</v>
      </c>
      <c r="AL359" s="2" t="s">
        <v>97</v>
      </c>
      <c r="AM359" s="2" t="s">
        <v>77</v>
      </c>
      <c r="AN359" s="2" t="s">
        <v>73</v>
      </c>
      <c r="AO359" s="2" t="s">
        <v>77</v>
      </c>
      <c r="AP359" s="2" t="s">
        <v>146</v>
      </c>
    </row>
    <row r="360" customFormat="false" ht="46.25" hidden="false" customHeight="false" outlineLevel="0" collapsed="false">
      <c r="A360" s="2" t="s">
        <v>1608</v>
      </c>
      <c r="B360" s="2" t="s">
        <v>100</v>
      </c>
      <c r="C360" s="2" t="s">
        <v>1170</v>
      </c>
      <c r="D360" s="2" t="s">
        <v>1171</v>
      </c>
      <c r="E360" s="2" t="s">
        <v>103</v>
      </c>
      <c r="F360" s="2" t="s">
        <v>104</v>
      </c>
      <c r="G360" s="2" t="s">
        <v>1609</v>
      </c>
      <c r="H360" s="2" t="s">
        <v>71</v>
      </c>
      <c r="I360" s="2" t="s">
        <v>72</v>
      </c>
      <c r="J360" s="2" t="s">
        <v>73</v>
      </c>
      <c r="K360" s="2" t="s">
        <v>106</v>
      </c>
      <c r="L360" s="2" t="s">
        <v>75</v>
      </c>
      <c r="M360" s="2" t="s">
        <v>155</v>
      </c>
      <c r="N360" s="2" t="s">
        <v>77</v>
      </c>
      <c r="O360" s="2">
        <v>14</v>
      </c>
      <c r="P360" s="2" t="inlineStr">
        <is>
          <t xml:space="preserve">Claude for Education</t>
        </is>
      </c>
      <c r="Q360" s="2" t="inlineStr">
        <is>
          <t xml:space="preserve">NotebookLM (Google Workspace for Education)</t>
        </is>
      </c>
      <c r="R360" s="2" t="inlineStr">
        <is>
          <t xml:space="preserve">Canvas AI: not available to this role; Claude Code: not available to this role; Elicit/Scite: not approved for Internal data</t>
        </is>
      </c>
      <c r="S360" s="2" t="inlineStr">
        <is>
          <t xml:space="preserve">Confirm the tool works with your setup; Disability Resources can advise. Point to the campus AI basics training.</t>
        </is>
      </c>
      <c r="T360" s="2" t="inlineStr">
        <is>
          <t xml:space="preserve">Guided default</t>
        </is>
      </c>
      <c r="U360" s="2" t="s">
        <v>111</v>
      </c>
      <c r="V360" s="2" t="s">
        <v>112</v>
      </c>
      <c r="W360" s="2" t="s">
        <v>84</v>
      </c>
      <c r="X360" s="2" t="s">
        <v>113</v>
      </c>
      <c r="Y360" s="2" t="inlineStr">
        <is>
          <t xml:space="preserve">Yes (#1)</t>
        </is>
      </c>
      <c r="Z360" s="2" t="inlineStr">
        <is>
          <t xml:space="preserve">Layer 1: Quick Matcher</t>
        </is>
      </c>
      <c r="AA360" s="2" t="s">
        <v>115</v>
      </c>
      <c r="AB360" s="2" t="inlineStr">
        <is>
          <t xml:space="preserve">Self-service</t>
        </is>
      </c>
      <c r="AC360" s="2" t="s">
        <v>65</v>
      </c>
      <c r="AD360" s="2" t="s">
        <v>97</v>
      </c>
      <c r="AE360" s="2" t="s">
        <v>90</v>
      </c>
      <c r="AF360" s="2" t="s">
        <v>91</v>
      </c>
      <c r="AG360" s="2" t="s">
        <v>92</v>
      </c>
      <c r="AH360"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360" s="2" t="inlineStr">
        <is>
          <t xml:space="preserve">Data: Internal → Eligible tools: 14 → Top fit: Claude Edu</t>
        </is>
      </c>
      <c r="AJ360" s="2" t="s">
        <v>1173</v>
      </c>
      <c r="AK360" s="2" t="s">
        <v>119</v>
      </c>
      <c r="AL360" s="2" t="s">
        <v>97</v>
      </c>
      <c r="AM360" s="2" t="s">
        <v>77</v>
      </c>
      <c r="AN360" s="2" t="s">
        <v>73</v>
      </c>
      <c r="AO360" s="2" t="s">
        <v>77</v>
      </c>
      <c r="AP360" s="2" t="s">
        <v>98</v>
      </c>
    </row>
    <row r="361" customFormat="false" ht="46.25" hidden="false" customHeight="false" outlineLevel="0" collapsed="false">
      <c r="A361" s="2" t="s">
        <v>1610</v>
      </c>
      <c r="B361" s="2" t="s">
        <v>148</v>
      </c>
      <c r="C361" s="2" t="s">
        <v>530</v>
      </c>
      <c r="D361" s="2" t="s">
        <v>531</v>
      </c>
      <c r="E361" s="2" t="s">
        <v>68</v>
      </c>
      <c r="F361" s="2" t="s">
        <v>532</v>
      </c>
      <c r="G361" s="2" t="s">
        <v>533</v>
      </c>
      <c r="H361" s="2" t="s">
        <v>71</v>
      </c>
      <c r="I361" s="2" t="s">
        <v>127</v>
      </c>
      <c r="J361" s="2" t="s">
        <v>534</v>
      </c>
      <c r="K361" s="2" t="s">
        <v>129</v>
      </c>
      <c r="L361" s="2" t="s">
        <v>154</v>
      </c>
      <c r="M361" s="2" t="s">
        <v>155</v>
      </c>
      <c r="N361" s="2" t="s">
        <v>77</v>
      </c>
      <c r="O361" s="2">
        <v>14</v>
      </c>
      <c r="P361" s="2" t="inlineStr">
        <is>
          <t xml:space="preserve">No AI tool (use approved non-AI process)</t>
        </is>
      </c>
      <c r="Q361" s="2" t="inlineStr">
        <is>
          <t xml:space="preserve">None</t>
        </is>
      </c>
      <c r="R361" s="2" t="inlineStr">
        <is>
          <t xml:space="preserve">Copilot Chat: not approved for Restricted data; M365 Copilot: not approved for Restricted data; ChatGPT Edu: not approved for Restricted data</t>
        </is>
      </c>
      <c r="S361" s="2" t="inlineStr">
        <is>
          <t xml:space="preserve">Work only inside the approved environment under the data use agreement; no copies to laptops or other tools. Confirm the technology control plan covers this environment and that every user is cleared. Register the bot or integration with IT and name an owner for monitoring and retirement. Confirm the tool works with your setup; Disability Resources can advise.</t>
        </is>
      </c>
      <c r="T361" s="2" t="inlineStr">
        <is>
          <t xml:space="preserve">Not permitted: data class</t>
        </is>
      </c>
      <c r="U361" s="2" t="s">
        <v>82</v>
      </c>
      <c r="V361" s="2" t="s">
        <v>427</v>
      </c>
      <c r="W361" s="2" t="s">
        <v>136</v>
      </c>
      <c r="X361" s="2" t="s">
        <v>537</v>
      </c>
      <c r="Y361" s="2" t="inlineStr">
        <is>
          <t xml:space="preserve">No tool</t>
        </is>
      </c>
      <c r="Z361" s="2" t="inlineStr">
        <is>
          <t xml:space="preserve">Layer 3: Consultation / custom request</t>
        </is>
      </c>
      <c r="AA361" s="2" t="s">
        <v>343</v>
      </c>
      <c r="AB361" s="2" t="inlineStr">
        <is>
          <t xml:space="preserve">AI governance council (High band)</t>
        </is>
      </c>
      <c r="AC361" s="2" t="s">
        <v>65</v>
      </c>
      <c r="AD361" s="2" t="s">
        <v>141</v>
      </c>
      <c r="AE361" s="2" t="s">
        <v>345</v>
      </c>
      <c r="AF361" s="2" t="s">
        <v>539</v>
      </c>
      <c r="AG361" s="2" t="s">
        <v>540</v>
      </c>
      <c r="AH361" s="2" t="inlineStr">
        <is>
          <t xml:space="preserve">No platform in the catalog is approved for this data yet; the Compass review decides whether one should be.</t>
        </is>
      </c>
      <c r="AI361" s="2" t="inlineStr">
        <is>
          <t xml:space="preserve">Data: Restricted (HIPAA, CUI/Export) → Eligible tools: 14</t>
        </is>
      </c>
      <c r="AJ361" s="2" t="s">
        <v>543</v>
      </c>
      <c r="AK361" s="2" t="s">
        <v>544</v>
      </c>
      <c r="AL361" s="2" t="s">
        <v>97</v>
      </c>
      <c r="AM361" s="2" t="s">
        <v>77</v>
      </c>
      <c r="AN361" s="2" t="s">
        <v>73</v>
      </c>
      <c r="AO361" s="2" t="s">
        <v>77</v>
      </c>
      <c r="AP361" s="2" t="s">
        <v>350</v>
      </c>
    </row>
    <row r="362" customFormat="false" ht="23.85" hidden="false" customHeight="false" outlineLevel="0" collapsed="false">
      <c r="A362" s="2" t="s">
        <v>1614</v>
      </c>
      <c r="B362" s="2" t="s">
        <v>65</v>
      </c>
      <c r="C362" s="2" t="s">
        <v>1012</v>
      </c>
      <c r="D362" s="2" t="s">
        <v>1013</v>
      </c>
      <c r="E362" s="2" t="s">
        <v>103</v>
      </c>
      <c r="F362" s="2" t="s">
        <v>69</v>
      </c>
      <c r="G362" s="2" t="s">
        <v>1014</v>
      </c>
      <c r="H362" s="2" t="s">
        <v>71</v>
      </c>
      <c r="I362" s="2" t="s">
        <v>72</v>
      </c>
      <c r="J362" s="2" t="s">
        <v>73</v>
      </c>
      <c r="K362" s="2" t="s">
        <v>74</v>
      </c>
      <c r="L362" s="2" t="s">
        <v>75</v>
      </c>
      <c r="M362" s="2" t="s">
        <v>155</v>
      </c>
      <c r="N362" s="2" t="s">
        <v>77</v>
      </c>
      <c r="O362" s="2">
        <v>14</v>
      </c>
      <c r="P362" s="2" t="inlineStr">
        <is>
          <t xml:space="preserve">Microsoft 365 Copilot (licensed)</t>
        </is>
      </c>
      <c r="Q362" s="2" t="inlineStr">
        <is>
          <t xml:space="preserve">Microsoft 365 Copilot Chat</t>
        </is>
      </c>
      <c r="R362" s="2" t="inlineStr">
        <is>
          <t xml:space="preserve">Canvas AI: not available to this role; Claude Code: not available to this role; Elicit/Scite: not approved for Internal data</t>
        </is>
      </c>
      <c r="S362" s="2" t="inlineStr">
        <is>
          <t xml:space="preserve">Confirm the tool works with your setup; Disability Resources can advise. Point to the campus AI basics training.</t>
        </is>
      </c>
      <c r="T362" s="2" t="inlineStr">
        <is>
          <t xml:space="preserve">Guided default</t>
        </is>
      </c>
      <c r="U362" s="2" t="s">
        <v>82</v>
      </c>
      <c r="V362" s="2" t="s">
        <v>83</v>
      </c>
      <c r="W362" s="2" t="s">
        <v>84</v>
      </c>
      <c r="X362" s="2" t="s">
        <v>85</v>
      </c>
      <c r="Y362" s="2" t="inlineStr">
        <is>
          <t xml:space="preserve">Yes (#3)</t>
        </is>
      </c>
      <c r="Z362" s="2" t="inlineStr">
        <is>
          <t xml:space="preserve">Layer 1: Quick Matcher</t>
        </is>
      </c>
      <c r="AA362" s="2" t="s">
        <v>88</v>
      </c>
      <c r="AB362" s="2" t="inlineStr">
        <is>
          <t xml:space="preserve">Self-service</t>
        </is>
      </c>
      <c r="AC362" s="2" t="s">
        <v>65</v>
      </c>
      <c r="AD362" s="2" t="s">
        <v>77</v>
      </c>
      <c r="AE362" s="2" t="s">
        <v>90</v>
      </c>
      <c r="AF362" s="2" t="s">
        <v>91</v>
      </c>
      <c r="AG362" s="2" t="s">
        <v>92</v>
      </c>
      <c r="AH362" s="2" t="inlineStr">
        <is>
          <t xml:space="preserve">Internal data with no regulatory flags, so any campus-contracted tool is eligible (personal accounts are not). M365 Copilot ranks first because it works inside the user's own Outlook, Teams and Office files and stays within the campus tenant.</t>
        </is>
      </c>
      <c r="AI362" s="2" t="inlineStr">
        <is>
          <t xml:space="preserve">Data: Internal → Eligible tools: 14 → Top fit: M365 Copilot</t>
        </is>
      </c>
      <c r="AJ362" s="2" t="s">
        <v>1015</v>
      </c>
      <c r="AK362" s="2" t="s">
        <v>96</v>
      </c>
      <c r="AL362" s="2" t="s">
        <v>97</v>
      </c>
      <c r="AM362" s="2" t="s">
        <v>77</v>
      </c>
      <c r="AN362" s="2" t="s">
        <v>73</v>
      </c>
      <c r="AO362" s="2" t="s">
        <v>77</v>
      </c>
      <c r="AP362" s="2" t="s">
        <v>98</v>
      </c>
    </row>
    <row r="363" customFormat="false" ht="23.85" hidden="false" customHeight="false" outlineLevel="0" collapsed="false">
      <c r="A363" s="2" t="s">
        <v>1615</v>
      </c>
      <c r="B363" s="2" t="s">
        <v>65</v>
      </c>
      <c r="C363" s="2" t="s">
        <v>244</v>
      </c>
      <c r="D363" s="2" t="s">
        <v>813</v>
      </c>
      <c r="E363" s="2" t="s">
        <v>103</v>
      </c>
      <c r="F363" s="2" t="s">
        <v>69</v>
      </c>
      <c r="G363" s="2" t="s">
        <v>1616</v>
      </c>
      <c r="H363" s="2" t="s">
        <v>71</v>
      </c>
      <c r="I363" s="2" t="s">
        <v>72</v>
      </c>
      <c r="J363" s="2" t="s">
        <v>73</v>
      </c>
      <c r="K363" s="2" t="s">
        <v>74</v>
      </c>
      <c r="L363" s="2" t="s">
        <v>75</v>
      </c>
      <c r="M363" s="2" t="s">
        <v>155</v>
      </c>
      <c r="N363" s="2" t="s">
        <v>77</v>
      </c>
      <c r="O363" s="2">
        <v>14</v>
      </c>
      <c r="P363" s="2" t="inlineStr">
        <is>
          <t xml:space="preserve">Microsoft 365 Copilot (licensed)</t>
        </is>
      </c>
      <c r="Q363" s="2" t="inlineStr">
        <is>
          <t xml:space="preserve">Microsoft 365 Copilot Chat</t>
        </is>
      </c>
      <c r="R363" s="2" t="inlineStr">
        <is>
          <t xml:space="preserve">Canvas AI: not available to this role; Claude Code: not available to this role; Elicit/Scite: not approved for Internal data</t>
        </is>
      </c>
      <c r="S363" s="2" t="inlineStr">
        <is>
          <t xml:space="preserve">Confirm the tool works with your setup; Disability Resources can advise. Point to the campus AI basics training.</t>
        </is>
      </c>
      <c r="T363" s="2" t="inlineStr">
        <is>
          <t xml:space="preserve">Guided default</t>
        </is>
      </c>
      <c r="U363" s="2" t="s">
        <v>82</v>
      </c>
      <c r="V363" s="2" t="s">
        <v>83</v>
      </c>
      <c r="W363" s="2" t="s">
        <v>84</v>
      </c>
      <c r="X363" s="2" t="s">
        <v>85</v>
      </c>
      <c r="Y363" s="2" t="inlineStr">
        <is>
          <t xml:space="preserve">Yes (#3)</t>
        </is>
      </c>
      <c r="Z363" s="2" t="inlineStr">
        <is>
          <t xml:space="preserve">Layer 1: Quick Matcher</t>
        </is>
      </c>
      <c r="AA363" s="2" t="s">
        <v>88</v>
      </c>
      <c r="AB363" s="2" t="inlineStr">
        <is>
          <t xml:space="preserve">Self-service</t>
        </is>
      </c>
      <c r="AC363" s="2" t="s">
        <v>65</v>
      </c>
      <c r="AD363" s="2" t="s">
        <v>77</v>
      </c>
      <c r="AE363" s="2" t="s">
        <v>90</v>
      </c>
      <c r="AF363" s="2" t="s">
        <v>91</v>
      </c>
      <c r="AG363" s="2" t="s">
        <v>92</v>
      </c>
      <c r="AH363" s="2" t="inlineStr">
        <is>
          <t xml:space="preserve">Internal data with no regulatory flags, so any campus-contracted tool is eligible (personal accounts are not). M365 Copilot ranks first because it works inside the user's own Outlook, Teams and Office files and stays within the campus tenant.</t>
        </is>
      </c>
      <c r="AI363" s="2" t="inlineStr">
        <is>
          <t xml:space="preserve">Data: Internal → Eligible tools: 14 → Top fit: M365 Copilot</t>
        </is>
      </c>
      <c r="AJ363" s="2" t="s">
        <v>256</v>
      </c>
      <c r="AK363" s="2" t="s">
        <v>96</v>
      </c>
      <c r="AL363" s="2" t="s">
        <v>97</v>
      </c>
      <c r="AM363" s="2" t="s">
        <v>77</v>
      </c>
      <c r="AN363" s="2" t="s">
        <v>73</v>
      </c>
      <c r="AO363" s="2" t="s">
        <v>77</v>
      </c>
      <c r="AP363" s="2" t="s">
        <v>98</v>
      </c>
    </row>
    <row r="364" customFormat="false" ht="35.05" hidden="false" customHeight="false" outlineLevel="0" collapsed="false">
      <c r="A364" s="2" t="s">
        <v>1617</v>
      </c>
      <c r="B364" s="2" t="s">
        <v>168</v>
      </c>
      <c r="C364" s="2" t="s">
        <v>169</v>
      </c>
      <c r="D364" s="2" t="s">
        <v>1039</v>
      </c>
      <c r="E364" s="2" t="s">
        <v>103</v>
      </c>
      <c r="F364" s="2" t="s">
        <v>171</v>
      </c>
      <c r="G364" s="2" t="s">
        <v>1618</v>
      </c>
      <c r="H364" s="2" t="s">
        <v>173</v>
      </c>
      <c r="I364" s="2" t="s">
        <v>72</v>
      </c>
      <c r="J364" s="2" t="s">
        <v>73</v>
      </c>
      <c r="K364" s="2" t="s">
        <v>197</v>
      </c>
      <c r="L364" s="2" t="s">
        <v>75</v>
      </c>
      <c r="M364" s="2" t="s">
        <v>155</v>
      </c>
      <c r="N364" s="2" t="s">
        <v>77</v>
      </c>
      <c r="O364" s="2">
        <v>17</v>
      </c>
      <c r="P364" s="2" t="inlineStr">
        <is>
          <t xml:space="preserve">No AI tool (use approved non-AI process)</t>
        </is>
      </c>
      <c r="Q364" s="2" t="inlineStr">
        <is>
          <t xml:space="preserve">Tutoring, Writing Center, or office hours</t>
        </is>
      </c>
      <c r="R364" s="2" t="inlineStr">
        <is>
          <t xml:space="preserve">None</t>
        </is>
      </c>
      <c r="S364" s="2" t="inlineStr">
        <is>
          <t xml:space="preserve">Ask the instructor before using AI for ungraded practice. If an accommodation calls for assistive AI, Disability Resources can arrange it with the instructor.</t>
        </is>
      </c>
      <c r="T364" s="2" t="inlineStr">
        <is>
          <t xml:space="preserve">Not permitted: course policy</t>
        </is>
      </c>
      <c r="U364" s="2" t="s">
        <v>168</v>
      </c>
      <c r="V364" s="2" t="s">
        <v>180</v>
      </c>
      <c r="W364" s="2" t="s">
        <v>84</v>
      </c>
      <c r="X364" s="2" t="s">
        <v>181</v>
      </c>
      <c r="Y364" s="2" t="inlineStr">
        <is>
          <t xml:space="preserve">No tool</t>
        </is>
      </c>
      <c r="Z364" s="2" t="inlineStr">
        <is>
          <t xml:space="preserve">Layer 3: Role checklist (no tool)</t>
        </is>
      </c>
      <c r="AA364" s="2" t="s">
        <v>184</v>
      </c>
      <c r="AB364" s="2" t="inlineStr">
        <is>
          <t xml:space="preserve">Self-service</t>
        </is>
      </c>
      <c r="AC364" s="2" t="s">
        <v>186</v>
      </c>
      <c r="AD364" s="2" t="s">
        <v>77</v>
      </c>
      <c r="AE364" s="2" t="s">
        <v>90</v>
      </c>
      <c r="AF364" s="2" t="s">
        <v>91</v>
      </c>
      <c r="AG364" s="2" t="s">
        <v>92</v>
      </c>
      <c r="AH364" s="2" t="inlineStr">
        <is>
          <t xml:space="preserve">The course policy prohibits AI on this work, so no tool is eligible whatever the data class. The Writing Center, tutoring, or the instructor's office hours are the right support.</t>
        </is>
      </c>
      <c r="AI364" s="2" t="inlineStr">
        <is>
          <t xml:space="preserve">Data: Internal → Course policy: Prohibited → Eligible tools: 17</t>
        </is>
      </c>
      <c r="AJ364" s="2" t="s">
        <v>189</v>
      </c>
      <c r="AK364" s="2" t="s">
        <v>190</v>
      </c>
      <c r="AL364" s="2" t="s">
        <v>77</v>
      </c>
      <c r="AM364" s="2" t="s">
        <v>77</v>
      </c>
      <c r="AN364" s="2" t="s">
        <v>73</v>
      </c>
      <c r="AO364" s="2" t="s">
        <v>77</v>
      </c>
      <c r="AP364" s="2" t="s">
        <v>166</v>
      </c>
    </row>
    <row r="365" customFormat="false" ht="46.25" hidden="false" customHeight="false" outlineLevel="0" collapsed="false">
      <c r="A365" s="2" t="s">
        <v>1621</v>
      </c>
      <c r="B365" s="2" t="s">
        <v>168</v>
      </c>
      <c r="C365" s="2" t="s">
        <v>279</v>
      </c>
      <c r="D365" s="2" t="s">
        <v>385</v>
      </c>
      <c r="E365" s="2" t="s">
        <v>103</v>
      </c>
      <c r="F365" s="2" t="s">
        <v>171</v>
      </c>
      <c r="G365" s="2" t="s">
        <v>1622</v>
      </c>
      <c r="H365" s="2" t="s">
        <v>71</v>
      </c>
      <c r="I365" s="2" t="s">
        <v>72</v>
      </c>
      <c r="J365" s="2" t="s">
        <v>272</v>
      </c>
      <c r="K365" s="2" t="s">
        <v>174</v>
      </c>
      <c r="L365" s="2" t="s">
        <v>75</v>
      </c>
      <c r="M365" s="2" t="s">
        <v>155</v>
      </c>
      <c r="N365" s="2" t="s">
        <v>77</v>
      </c>
      <c r="O365" s="2">
        <v>14</v>
      </c>
      <c r="P365" s="2" t="inlineStr">
        <is>
          <t xml:space="preserve">Claude for Education</t>
        </is>
      </c>
      <c r="Q365" s="2" t="inlineStr">
        <is>
          <t xml:space="preserve">ChatGPT Edu</t>
        </is>
      </c>
      <c r="R365" s="2" t="inlineStr">
        <is>
          <t xml:space="preserve">M365 Copilot: requires a license; Canvas AI: not approved for unpublished work; Zoom AI: not approved for unpublished work</t>
        </is>
      </c>
      <c r="S365" s="2" t="inlineStr">
        <is>
          <t xml:space="preserve">Use the institutional account only (inputs are not used for training); keep it out of personal tools. Verify every citation and factual claim against the source. Confirm the tool works with your setup; Disability Resources can advise. Point to the campus AI basics training.</t>
        </is>
      </c>
      <c r="T365" s="2" t="inlineStr">
        <is>
          <t xml:space="preserve">Guided default</t>
        </is>
      </c>
      <c r="U365" s="2" t="s">
        <v>168</v>
      </c>
      <c r="V365" s="2" t="s">
        <v>180</v>
      </c>
      <c r="W365" s="2" t="s">
        <v>84</v>
      </c>
      <c r="X365" s="2" t="s">
        <v>181</v>
      </c>
      <c r="Y365" s="2" t="inlineStr">
        <is>
          <t xml:space="preserve">Yes (#1)</t>
        </is>
      </c>
      <c r="Z365" s="2" t="inlineStr">
        <is>
          <t xml:space="preserve">Layer 1: Quick Matcher</t>
        </is>
      </c>
      <c r="AA365" s="2" t="s">
        <v>265</v>
      </c>
      <c r="AB365" s="2" t="inlineStr">
        <is>
          <t xml:space="preserve">Self-service</t>
        </is>
      </c>
      <c r="AC365" s="2" t="s">
        <v>186</v>
      </c>
      <c r="AD365" s="2" t="s">
        <v>77</v>
      </c>
      <c r="AE365" s="2" t="s">
        <v>90</v>
      </c>
      <c r="AF365" s="2" t="s">
        <v>91</v>
      </c>
      <c r="AG365" s="2" t="s">
        <v>92</v>
      </c>
      <c r="AH365" s="2" t="inlineStr">
        <is>
          <t xml:space="preserve">Unpublished work counts as Internal, so campus-contracted tools that do not train on inputs are eligible and personal accounts are not. Claude Edu ranks first because it is strong on long documents, careful writing feedback and code, and its Learning mode guides rather than answers.</t>
        </is>
      </c>
      <c r="AI365" s="2" t="inlineStr">
        <is>
          <t xml:space="preserve">Data: Internal (Unpublished IP) → Eligible tools: 14 → Top fit: Claude Edu</t>
        </is>
      </c>
      <c r="AJ365" s="2" t="s">
        <v>288</v>
      </c>
      <c r="AK365" s="2" t="s">
        <v>190</v>
      </c>
      <c r="AL365" s="2" t="s">
        <v>77</v>
      </c>
      <c r="AM365" s="2" t="s">
        <v>77</v>
      </c>
      <c r="AN365" s="2" t="s">
        <v>73</v>
      </c>
      <c r="AO365" s="2" t="s">
        <v>77</v>
      </c>
      <c r="AP365" s="2" t="s">
        <v>98</v>
      </c>
    </row>
    <row r="366" customFormat="false" ht="35.05" hidden="false" customHeight="false" outlineLevel="0" collapsed="false">
      <c r="A366" s="2" t="s">
        <v>1624</v>
      </c>
      <c r="B366" s="2" t="s">
        <v>168</v>
      </c>
      <c r="C366" s="2" t="s">
        <v>621</v>
      </c>
      <c r="D366" s="2" t="s">
        <v>861</v>
      </c>
      <c r="E366" s="2" t="s">
        <v>103</v>
      </c>
      <c r="F366" s="2" t="s">
        <v>378</v>
      </c>
      <c r="G366" s="2" t="s">
        <v>1625</v>
      </c>
      <c r="H366" s="2" t="s">
        <v>173</v>
      </c>
      <c r="I366" s="2" t="s">
        <v>260</v>
      </c>
      <c r="J366" s="2" t="s">
        <v>73</v>
      </c>
      <c r="K366" s="2" t="s">
        <v>197</v>
      </c>
      <c r="L366" s="2" t="s">
        <v>75</v>
      </c>
      <c r="M366" s="2" t="s">
        <v>107</v>
      </c>
      <c r="N366" s="2" t="s">
        <v>77</v>
      </c>
      <c r="O366" s="2">
        <v>17</v>
      </c>
      <c r="P366" s="2" t="inlineStr">
        <is>
          <t xml:space="preserve">No AI tool (use approved non-AI process)</t>
        </is>
      </c>
      <c r="Q366" s="2" t="inlineStr">
        <is>
          <t xml:space="preserve">Tutoring, Writing Center, or office hours</t>
        </is>
      </c>
      <c r="R366" s="2" t="inlineStr">
        <is>
          <t xml:space="preserve">None</t>
        </is>
      </c>
      <c r="S366" s="2" t="inlineStr">
        <is>
          <t xml:space="preserve">Ask the instructor before using AI for ungraded practice. If an accommodation calls for assistive AI, Disability Resources can arrange it with the instructor.</t>
        </is>
      </c>
      <c r="T366" s="2" t="inlineStr">
        <is>
          <t xml:space="preserve">Not permitted: course policy</t>
        </is>
      </c>
      <c r="U366" s="2" t="s">
        <v>168</v>
      </c>
      <c r="V366" s="2" t="s">
        <v>203</v>
      </c>
      <c r="W366" s="2" t="s">
        <v>263</v>
      </c>
      <c r="X366" s="2" t="s">
        <v>181</v>
      </c>
      <c r="Y366" s="2" t="inlineStr">
        <is>
          <t xml:space="preserve">No tool</t>
        </is>
      </c>
      <c r="Z366" s="2" t="inlineStr">
        <is>
          <t xml:space="preserve">Layer 3: Role checklist (no tool)</t>
        </is>
      </c>
      <c r="AA366" s="2" t="s">
        <v>184</v>
      </c>
      <c r="AB366" s="2" t="inlineStr">
        <is>
          <t xml:space="preserve">Self-service</t>
        </is>
      </c>
      <c r="AC366" s="2" t="s">
        <v>186</v>
      </c>
      <c r="AD366" s="2" t="s">
        <v>77</v>
      </c>
      <c r="AE366" s="2" t="s">
        <v>90</v>
      </c>
      <c r="AF366" s="2" t="s">
        <v>91</v>
      </c>
      <c r="AG366" s="2" t="s">
        <v>92</v>
      </c>
      <c r="AH366" s="2" t="inlineStr">
        <is>
          <t xml:space="preserve">The course policy prohibits AI on this work, so no tool is eligible whatever the data class. The Writing Center, tutoring, or the instructor's office hours are the right support.</t>
        </is>
      </c>
      <c r="AI366" s="2" t="inlineStr">
        <is>
          <t xml:space="preserve">Data: Public → Course policy: Prohibited → Eligible tools: 17</t>
        </is>
      </c>
      <c r="AJ366" s="2" t="s">
        <v>626</v>
      </c>
      <c r="AK366" s="2" t="s">
        <v>383</v>
      </c>
      <c r="AL366" s="2" t="s">
        <v>77</v>
      </c>
      <c r="AM366" s="2" t="s">
        <v>77</v>
      </c>
      <c r="AN366" s="2" t="s">
        <v>73</v>
      </c>
      <c r="AO366" s="2" t="s">
        <v>77</v>
      </c>
      <c r="AP366" s="2" t="s">
        <v>166</v>
      </c>
    </row>
    <row r="367" customFormat="false" ht="35.05" hidden="false" customHeight="false" outlineLevel="0" collapsed="false">
      <c r="A367" s="2" t="s">
        <v>1628</v>
      </c>
      <c r="B367" s="2" t="s">
        <v>168</v>
      </c>
      <c r="C367" s="2" t="s">
        <v>192</v>
      </c>
      <c r="D367" s="2" t="s">
        <v>292</v>
      </c>
      <c r="E367" s="2" t="s">
        <v>68</v>
      </c>
      <c r="F367" s="2" t="s">
        <v>193</v>
      </c>
      <c r="G367" s="2" t="s">
        <v>1629</v>
      </c>
      <c r="H367" s="2" t="s">
        <v>71</v>
      </c>
      <c r="I367" s="2" t="s">
        <v>72</v>
      </c>
      <c r="J367" s="2" t="s">
        <v>73</v>
      </c>
      <c r="K367" s="2" t="s">
        <v>216</v>
      </c>
      <c r="L367" s="2" t="s">
        <v>75</v>
      </c>
      <c r="M367" s="2" t="s">
        <v>155</v>
      </c>
      <c r="N367" s="2" t="s">
        <v>77</v>
      </c>
      <c r="O367" s="2">
        <v>14</v>
      </c>
      <c r="P367" s="2" t="inlineStr">
        <is>
          <t xml:space="preserve">Claude for Education</t>
        </is>
      </c>
      <c r="Q367" s="2" t="inlineStr">
        <is>
          <t xml:space="preserve">Microsoft 365 Copilot Chat</t>
        </is>
      </c>
      <c r="R367" s="2" t="inlineStr">
        <is>
          <t xml:space="preserve">M365 Copilot: requires a license; Claude Code: needs advanced proficiency and training first; Elicit/Scite: not approved for Internal data</t>
        </is>
      </c>
      <c r="S367" s="2" t="inlineStr">
        <is>
          <t xml:space="preserve">Confirm the tool works with your setup; Disability Resources can advise.</t>
        </is>
      </c>
      <c r="T367" s="2" t="inlineStr">
        <is>
          <t xml:space="preserve">Default, alternatives allowed</t>
        </is>
      </c>
      <c r="U367" s="2" t="s">
        <v>202</v>
      </c>
      <c r="V367" s="2" t="s">
        <v>203</v>
      </c>
      <c r="W367" s="2" t="s">
        <v>84</v>
      </c>
      <c r="X367" s="2" t="s">
        <v>181</v>
      </c>
      <c r="Y367" s="2" t="inlineStr">
        <is>
          <t xml:space="preserve">Yes (#1)</t>
        </is>
      </c>
      <c r="Z367" s="2" t="inlineStr">
        <is>
          <t xml:space="preserve">Layer 1: Quick Matcher</t>
        </is>
      </c>
      <c r="AA367" s="2" t="s">
        <v>265</v>
      </c>
      <c r="AB367" s="2" t="inlineStr">
        <is>
          <t xml:space="preserve">Self-service</t>
        </is>
      </c>
      <c r="AC367" s="2" t="s">
        <v>186</v>
      </c>
      <c r="AD367" s="2" t="s">
        <v>77</v>
      </c>
      <c r="AE367" s="2" t="s">
        <v>90</v>
      </c>
      <c r="AF367" s="2" t="s">
        <v>91</v>
      </c>
      <c r="AG367" s="2" t="s">
        <v>92</v>
      </c>
      <c r="AH367"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367" s="2" t="inlineStr">
        <is>
          <t xml:space="preserve">Data: Internal → Eligible tools: 14 → Top fit: Claude Edu</t>
        </is>
      </c>
      <c r="AJ367" s="2" t="s">
        <v>209</v>
      </c>
      <c r="AK367" s="2" t="s">
        <v>210</v>
      </c>
      <c r="AL367" s="2" t="s">
        <v>77</v>
      </c>
      <c r="AM367" s="2" t="s">
        <v>77</v>
      </c>
      <c r="AN367" s="2" t="s">
        <v>73</v>
      </c>
      <c r="AO367" s="2" t="s">
        <v>77</v>
      </c>
      <c r="AP367" s="2" t="s">
        <v>98</v>
      </c>
    </row>
    <row r="368" customFormat="false" ht="46.25" hidden="false" customHeight="false" outlineLevel="0" collapsed="false">
      <c r="A368" s="2" t="s">
        <v>1630</v>
      </c>
      <c r="B368" s="2" t="s">
        <v>121</v>
      </c>
      <c r="C368" s="2" t="s">
        <v>122</v>
      </c>
      <c r="D368" s="2" t="s">
        <v>123</v>
      </c>
      <c r="E368" s="2" t="s">
        <v>68</v>
      </c>
      <c r="F368" s="2" t="s">
        <v>532</v>
      </c>
      <c r="G368" s="2" t="s">
        <v>1065</v>
      </c>
      <c r="H368" s="2" t="s">
        <v>71</v>
      </c>
      <c r="I368" s="2" t="s">
        <v>127</v>
      </c>
      <c r="J368" s="2" t="s">
        <v>595</v>
      </c>
      <c r="K368" s="2" t="s">
        <v>596</v>
      </c>
      <c r="L368" s="2" t="s">
        <v>154</v>
      </c>
      <c r="M368" s="2" t="s">
        <v>155</v>
      </c>
      <c r="N368" s="2" t="s">
        <v>77</v>
      </c>
      <c r="O368" s="2">
        <v>14</v>
      </c>
      <c r="P368" s="2" t="inlineStr">
        <is>
          <t xml:space="preserve">Secure Research AI Enclave (open-weight models on campus HPC)</t>
        </is>
      </c>
      <c r="Q368" s="2" t="inlineStr">
        <is>
          <t xml:space="preserve">None</t>
        </is>
      </c>
      <c r="R368" s="2" t="inlineStr">
        <is>
          <t xml:space="preserve">Copilot Chat: not approved for Restricted data; M365 Copilot: not approved for Restricted data; ChatGPT Edu: not approved for Restricted data</t>
        </is>
      </c>
      <c r="S368" s="2" t="inlineStr">
        <is>
          <t xml:space="preserve">Work only inside the approved environment under the data use agreement; no copies to laptops or other tools. Register the bot or integration with IT and name an owner for monitoring and retirement. Confirm the tool works with your setup; Disability Resources can advise.</t>
        </is>
      </c>
      <c r="T368" s="2" t="inlineStr">
        <is>
          <t xml:space="preserve">Guided default</t>
        </is>
      </c>
      <c r="U368" s="2" t="s">
        <v>135</v>
      </c>
      <c r="V368" s="2" t="s">
        <v>427</v>
      </c>
      <c r="W368" s="2" t="s">
        <v>136</v>
      </c>
      <c r="X368" s="2" t="s">
        <v>1068</v>
      </c>
      <c r="Y368" s="2" t="inlineStr">
        <is>
          <t xml:space="preserve">Yes (#2)</t>
        </is>
      </c>
      <c r="Z368" s="2" t="inlineStr">
        <is>
          <t xml:space="preserve">Layer 3: Consultation / custom request</t>
        </is>
      </c>
      <c r="AA368" s="2" t="s">
        <v>343</v>
      </c>
      <c r="AB368" s="2" t="inlineStr">
        <is>
          <t xml:space="preserve">AI governance council (High band)</t>
        </is>
      </c>
      <c r="AC368" s="2" t="s">
        <v>121</v>
      </c>
      <c r="AD368" s="2" t="s">
        <v>141</v>
      </c>
      <c r="AE368" s="2" t="s">
        <v>345</v>
      </c>
      <c r="AF368" s="2" t="s">
        <v>539</v>
      </c>
      <c r="AG368" s="2" t="s">
        <v>540</v>
      </c>
      <c r="AH368" s="2" t="inlineStr">
        <is>
          <t xml:space="preserve">Health records makes this Restricted data, and only Secure Enclave is approved for it. Secure Enclave ranks first because it is the only environment approved for Restricted data: models run on campus hardware and nothing leaves the enclave.</t>
        </is>
      </c>
      <c r="AI368" s="2" t="inlineStr">
        <is>
          <t xml:space="preserve">Data: Restricted (HIPAA) → Eligible tools: 14 → Top fit: Secure Enclave</t>
        </is>
      </c>
      <c r="AJ368" s="2" t="s">
        <v>144</v>
      </c>
      <c r="AK368" s="2" t="s">
        <v>544</v>
      </c>
      <c r="AL368" s="2" t="s">
        <v>97</v>
      </c>
      <c r="AM368" s="2" t="s">
        <v>97</v>
      </c>
      <c r="AN368" s="2" t="s">
        <v>73</v>
      </c>
      <c r="AO368" s="2" t="s">
        <v>77</v>
      </c>
      <c r="AP368" s="2" t="s">
        <v>350</v>
      </c>
    </row>
    <row r="369" customFormat="false" ht="35.05" hidden="false" customHeight="false" outlineLevel="0" collapsed="false">
      <c r="A369" s="2" t="s">
        <v>1631</v>
      </c>
      <c r="B369" s="2" t="s">
        <v>168</v>
      </c>
      <c r="C369" s="2" t="s">
        <v>322</v>
      </c>
      <c r="D369" s="2" t="s">
        <v>270</v>
      </c>
      <c r="E369" s="2" t="s">
        <v>103</v>
      </c>
      <c r="F369" s="2" t="s">
        <v>453</v>
      </c>
      <c r="G369" s="2" t="s">
        <v>1632</v>
      </c>
      <c r="H369" s="2" t="s">
        <v>406</v>
      </c>
      <c r="I369" s="2" t="s">
        <v>260</v>
      </c>
      <c r="J369" s="2" t="s">
        <v>73</v>
      </c>
      <c r="K369" s="2" t="s">
        <v>197</v>
      </c>
      <c r="L369" s="2" t="s">
        <v>75</v>
      </c>
      <c r="M369" s="2" t="s">
        <v>155</v>
      </c>
      <c r="N369" s="2" t="s">
        <v>77</v>
      </c>
      <c r="O369" s="2">
        <v>14</v>
      </c>
      <c r="P369" s="2" t="inlineStr">
        <is>
          <t xml:space="preserve">ChatGPT Edu</t>
        </is>
      </c>
      <c r="Q369" s="2" t="inlineStr">
        <is>
          <t xml:space="preserve">Claude for Education</t>
        </is>
      </c>
      <c r="R369" s="2" t="inlineStr">
        <is>
          <t xml:space="preserve">M365 Copilot: requires a license; Canvas AI: not available to this role; Claude Code: not available to this role</t>
        </is>
      </c>
      <c r="S369" s="2" t="inlineStr">
        <is>
          <t xml:space="preserve">Disclose AI use as the syllabus requires. Confirm the tool works with your setup; Disability Resources can advise. Point to the campus AI basics training.</t>
        </is>
      </c>
      <c r="T369" s="2" t="inlineStr">
        <is>
          <t xml:space="preserve">Guided default</t>
        </is>
      </c>
      <c r="U369" s="2" t="s">
        <v>168</v>
      </c>
      <c r="V369" s="2" t="s">
        <v>455</v>
      </c>
      <c r="W369" s="2" t="s">
        <v>263</v>
      </c>
      <c r="X369" s="2" t="s">
        <v>223</v>
      </c>
      <c r="Y369" s="2" t="inlineStr">
        <is>
          <t xml:space="preserve">Yes (#1)</t>
        </is>
      </c>
      <c r="Z369" s="2" t="inlineStr">
        <is>
          <t xml:space="preserve">Layer 1: Quick Matcher</t>
        </is>
      </c>
      <c r="AA369" s="2" t="s">
        <v>456</v>
      </c>
      <c r="AB369" s="2" t="inlineStr">
        <is>
          <t xml:space="preserve">Self-service</t>
        </is>
      </c>
      <c r="AC369" s="2" t="s">
        <v>186</v>
      </c>
      <c r="AD369" s="2" t="s">
        <v>97</v>
      </c>
      <c r="AE369" s="2" t="s">
        <v>90</v>
      </c>
      <c r="AF369" s="2" t="s">
        <v>91</v>
      </c>
      <c r="AG369" s="2" t="s">
        <v>92</v>
      </c>
      <c r="AH369" s="2" t="inlineStr">
        <is>
          <t xml:space="preserve">Public information, so data rules do not narrow the choice. ChatGPT Edu ranks first because it handles file-based data analysis, image generation and voice in one place, with study mode for learners.</t>
        </is>
      </c>
      <c r="AI369" s="2" t="inlineStr">
        <is>
          <t xml:space="preserve">Data: Public → Course policy: Permitted → Eligible tools: 14 → Top fit: ChatGPT Edu</t>
        </is>
      </c>
      <c r="AJ369" s="2" t="s">
        <v>327</v>
      </c>
      <c r="AK369" s="2" t="s">
        <v>459</v>
      </c>
      <c r="AL369" s="2" t="s">
        <v>77</v>
      </c>
      <c r="AM369" s="2" t="s">
        <v>77</v>
      </c>
      <c r="AN369" s="2" t="s">
        <v>73</v>
      </c>
      <c r="AO369" s="2" t="s">
        <v>77</v>
      </c>
      <c r="AP369" s="2" t="s">
        <v>98</v>
      </c>
    </row>
    <row r="370" customFormat="false" ht="46.25" hidden="false" customHeight="false" outlineLevel="0" collapsed="false">
      <c r="A370" s="2" t="s">
        <v>1633</v>
      </c>
      <c r="B370" s="2" t="s">
        <v>121</v>
      </c>
      <c r="C370" s="2" t="s">
        <v>212</v>
      </c>
      <c r="D370" s="2" t="s">
        <v>676</v>
      </c>
      <c r="E370" s="2" t="s">
        <v>103</v>
      </c>
      <c r="F370" s="2" t="s">
        <v>104</v>
      </c>
      <c r="G370" s="2" t="s">
        <v>1634</v>
      </c>
      <c r="H370" s="2" t="s">
        <v>71</v>
      </c>
      <c r="I370" s="2" t="s">
        <v>195</v>
      </c>
      <c r="J370" s="2" t="s">
        <v>196</v>
      </c>
      <c r="K370" s="2" t="s">
        <v>197</v>
      </c>
      <c r="L370" s="2" t="s">
        <v>75</v>
      </c>
      <c r="M370" s="2" t="s">
        <v>155</v>
      </c>
      <c r="N370" s="2" t="s">
        <v>77</v>
      </c>
      <c r="O370" s="2">
        <v>14</v>
      </c>
      <c r="P370" s="2" t="inlineStr">
        <is>
          <t xml:space="preserve">Campus AI Platform (AWS Bedrock: multi-model chat, bot builder, API)</t>
        </is>
      </c>
      <c r="Q370" s="2" t="inlineStr">
        <is>
          <t xml:space="preserve">Claude for Education</t>
        </is>
      </c>
      <c r="R370" s="2" t="inlineStr">
        <is>
          <t xml:space="preserve">Copilot Chat: not approved for Confidential data; M365 Copilot: requires a license; NotebookLM: not approved for Confidential data</t>
        </is>
      </c>
      <c r="S370" s="2" t="inlineStr">
        <is>
          <t xml:space="preserve">Share only the minimum student data the task needs; never use a personal AI account for student records. Confirm the tool works with your setup; Disability Resources can advise. Point to the campus AI basics training.</t>
        </is>
      </c>
      <c r="T370" s="2" t="inlineStr">
        <is>
          <t xml:space="preserve">Guided default</t>
        </is>
      </c>
      <c r="U370" s="2" t="s">
        <v>202</v>
      </c>
      <c r="V370" s="2" t="s">
        <v>112</v>
      </c>
      <c r="W370" s="2" t="s">
        <v>136</v>
      </c>
      <c r="X370" s="2" t="s">
        <v>700</v>
      </c>
      <c r="Y370" s="2" t="inlineStr">
        <is>
          <t xml:space="preserve">Yes (#1)</t>
        </is>
      </c>
      <c r="Z370" s="2" t="inlineStr">
        <is>
          <t xml:space="preserve">Layer 1: Quick Matcher</t>
        </is>
      </c>
      <c r="AA370" s="2" t="s">
        <v>239</v>
      </c>
      <c r="AB370" s="2" t="inlineStr">
        <is>
          <t xml:space="preserve">Self-service</t>
        </is>
      </c>
      <c r="AC370" s="2" t="s">
        <v>121</v>
      </c>
      <c r="AD370" s="2" t="s">
        <v>77</v>
      </c>
      <c r="AE370" s="2" t="s">
        <v>90</v>
      </c>
      <c r="AF370" s="2" t="s">
        <v>91</v>
      </c>
      <c r="AG370" s="2" t="s">
        <v>92</v>
      </c>
      <c r="AH370" s="2" t="inlineStr">
        <is>
          <t xml:space="preserve">Student records data is Confidential, so only tools under an institutional data agreement are eligible (Bedrock platform, Claude Edu, ChatGPT Edu). Bedrock platform ranks first because it runs in the campus's own AWS account with several models behind one chat interface, and data stays in that account under the AWS BAA.</t>
        </is>
      </c>
      <c r="AI370" s="2" t="inlineStr">
        <is>
          <t xml:space="preserve">Data: Confidential (FERPA) → Eligible tools: 14 → Top fit: Bedrock platform</t>
        </is>
      </c>
      <c r="AJ370" s="2" t="s">
        <v>228</v>
      </c>
      <c r="AK370" s="2" t="s">
        <v>119</v>
      </c>
      <c r="AL370" s="2" t="s">
        <v>77</v>
      </c>
      <c r="AM370" s="2" t="s">
        <v>77</v>
      </c>
      <c r="AN370" s="2" t="s">
        <v>73</v>
      </c>
      <c r="AO370" s="2" t="s">
        <v>77</v>
      </c>
      <c r="AP370" s="2" t="s">
        <v>166</v>
      </c>
    </row>
    <row r="371" customFormat="false" ht="35.05" hidden="false" customHeight="false" outlineLevel="0" collapsed="false">
      <c r="A371" s="2" t="s">
        <v>1635</v>
      </c>
      <c r="B371" s="2" t="s">
        <v>65</v>
      </c>
      <c r="C371" s="2" t="s">
        <v>945</v>
      </c>
      <c r="D371" s="2" t="s">
        <v>946</v>
      </c>
      <c r="E371" s="2" t="s">
        <v>68</v>
      </c>
      <c r="F371" s="2" t="s">
        <v>104</v>
      </c>
      <c r="G371" s="2" t="s">
        <v>1489</v>
      </c>
      <c r="H371" s="2" t="s">
        <v>71</v>
      </c>
      <c r="I371" s="2" t="s">
        <v>127</v>
      </c>
      <c r="J371" s="2" t="s">
        <v>1490</v>
      </c>
      <c r="K371" s="2" t="s">
        <v>197</v>
      </c>
      <c r="L371" s="2" t="s">
        <v>75</v>
      </c>
      <c r="M371" s="2" t="s">
        <v>155</v>
      </c>
      <c r="N371" s="2" t="s">
        <v>77</v>
      </c>
      <c r="O371" s="2">
        <v>14</v>
      </c>
      <c r="P371" s="2" t="inlineStr">
        <is>
          <t xml:space="preserve">No AI tool (use approved non-AI process)</t>
        </is>
      </c>
      <c r="Q371" s="2" t="inlineStr">
        <is>
          <t xml:space="preserve">Bedrock platform via exception request</t>
        </is>
      </c>
      <c r="R371" s="2" t="inlineStr">
        <is>
          <t xml:space="preserve">Copilot Chat: not approved for Restricted data; M365 Copilot: not approved for Restricted data; ChatGPT Edu: not approved for Restricted data</t>
        </is>
      </c>
      <c r="S371" s="2" t="inlineStr">
        <is>
          <t xml:space="preserve">Work only inside the approved environment under the data use agreement; no copies to laptops or other tools. Share only the minimum student data the task needs; never use a personal AI account for student records. Confirm the tool works with your setup; Disability Resources can advise.</t>
        </is>
      </c>
      <c r="T371" s="2" t="inlineStr">
        <is>
          <t xml:space="preserve">Exception request</t>
        </is>
      </c>
      <c r="U371" s="2" t="s">
        <v>82</v>
      </c>
      <c r="V371" s="2" t="s">
        <v>112</v>
      </c>
      <c r="W371" s="2" t="s">
        <v>136</v>
      </c>
      <c r="X371" s="2" t="s">
        <v>237</v>
      </c>
      <c r="Y371" s="2" t="inlineStr">
        <is>
          <t xml:space="preserve">No tool</t>
        </is>
      </c>
      <c r="Z371" s="2" t="inlineStr">
        <is>
          <t xml:space="preserve">Layer 3: Consultation / custom request</t>
        </is>
      </c>
      <c r="AA371" s="2" t="s">
        <v>701</v>
      </c>
      <c r="AB371" s="2" t="inlineStr">
        <is>
          <t xml:space="preserve">Privacy / HIPAA compliance office</t>
        </is>
      </c>
      <c r="AC371" s="2" t="s">
        <v>65</v>
      </c>
      <c r="AD371" s="2" t="s">
        <v>141</v>
      </c>
      <c r="AE371" s="2" t="s">
        <v>90</v>
      </c>
      <c r="AF371" s="2" t="s">
        <v>91</v>
      </c>
      <c r="AG371" s="2" t="s">
        <v>92</v>
      </c>
      <c r="AH371" s="2" t="inlineStr">
        <is>
          <t xml:space="preserve">Bedrock platform would qualify, but it HIPAA use requires an approved research project. Until that is in place, use the non-AI process; a personal AI account is never an acceptable workaround.</t>
        </is>
      </c>
      <c r="AI371" s="2" t="inlineStr">
        <is>
          <t xml:space="preserve">Data: Restricted (HIPAA, FERPA) → Eligible tools: 14</t>
        </is>
      </c>
      <c r="AJ371" s="2" t="s">
        <v>952</v>
      </c>
      <c r="AK371" s="2" t="s">
        <v>119</v>
      </c>
      <c r="AL371" s="2" t="s">
        <v>97</v>
      </c>
      <c r="AM371" s="2" t="s">
        <v>77</v>
      </c>
      <c r="AN371" s="2" t="s">
        <v>73</v>
      </c>
      <c r="AO371" s="2" t="s">
        <v>77</v>
      </c>
      <c r="AP371" s="2" t="s">
        <v>146</v>
      </c>
    </row>
    <row r="372" customFormat="false" ht="23.85" hidden="false" customHeight="false" outlineLevel="0" collapsed="false">
      <c r="A372" s="2" t="s">
        <v>1636</v>
      </c>
      <c r="B372" s="2" t="s">
        <v>65</v>
      </c>
      <c r="C372" s="2" t="s">
        <v>244</v>
      </c>
      <c r="D372" s="2" t="s">
        <v>245</v>
      </c>
      <c r="E372" s="2" t="s">
        <v>103</v>
      </c>
      <c r="F372" s="2" t="s">
        <v>69</v>
      </c>
      <c r="G372" s="2" t="s">
        <v>1048</v>
      </c>
      <c r="H372" s="2" t="s">
        <v>71</v>
      </c>
      <c r="I372" s="2" t="s">
        <v>72</v>
      </c>
      <c r="J372" s="2" t="s">
        <v>73</v>
      </c>
      <c r="K372" s="2" t="s">
        <v>74</v>
      </c>
      <c r="L372" s="2" t="s">
        <v>75</v>
      </c>
      <c r="M372" s="2" t="s">
        <v>155</v>
      </c>
      <c r="N372" s="2" t="s">
        <v>77</v>
      </c>
      <c r="O372" s="2">
        <v>14</v>
      </c>
      <c r="P372" s="2" t="inlineStr">
        <is>
          <t xml:space="preserve">Microsoft 365 Copilot (licensed)</t>
        </is>
      </c>
      <c r="Q372" s="2" t="inlineStr">
        <is>
          <t xml:space="preserve">Microsoft 365 Copilot Chat</t>
        </is>
      </c>
      <c r="R372" s="2" t="inlineStr">
        <is>
          <t xml:space="preserve">Canvas AI: not available to this role; Claude Code: not available to this role; Elicit/Scite: not approved for Internal data</t>
        </is>
      </c>
      <c r="S372" s="2" t="inlineStr">
        <is>
          <t xml:space="preserve">Confirm the tool works with your setup; Disability Resources can advise. Point to the campus AI basics training.</t>
        </is>
      </c>
      <c r="T372" s="2" t="inlineStr">
        <is>
          <t xml:space="preserve">Guided default</t>
        </is>
      </c>
      <c r="U372" s="2" t="s">
        <v>82</v>
      </c>
      <c r="V372" s="2" t="s">
        <v>83</v>
      </c>
      <c r="W372" s="2" t="s">
        <v>84</v>
      </c>
      <c r="X372" s="2" t="s">
        <v>85</v>
      </c>
      <c r="Y372" s="2" t="inlineStr">
        <is>
          <t xml:space="preserve">Yes (#3)</t>
        </is>
      </c>
      <c r="Z372" s="2" t="inlineStr">
        <is>
          <t xml:space="preserve">Layer 1: Quick Matcher</t>
        </is>
      </c>
      <c r="AA372" s="2" t="s">
        <v>88</v>
      </c>
      <c r="AB372" s="2" t="inlineStr">
        <is>
          <t xml:space="preserve">Self-service</t>
        </is>
      </c>
      <c r="AC372" s="2" t="s">
        <v>65</v>
      </c>
      <c r="AD372" s="2" t="s">
        <v>77</v>
      </c>
      <c r="AE372" s="2" t="s">
        <v>90</v>
      </c>
      <c r="AF372" s="2" t="s">
        <v>91</v>
      </c>
      <c r="AG372" s="2" t="s">
        <v>92</v>
      </c>
      <c r="AH372" s="2" t="inlineStr">
        <is>
          <t xml:space="preserve">Internal data with no regulatory flags, so any campus-contracted tool is eligible (personal accounts are not). M365 Copilot ranks first because it works inside the user's own Outlook, Teams and Office files and stays within the campus tenant.</t>
        </is>
      </c>
      <c r="AI372" s="2" t="inlineStr">
        <is>
          <t xml:space="preserve">Data: Internal → Eligible tools: 14 → Top fit: M365 Copilot</t>
        </is>
      </c>
      <c r="AJ372" s="2" t="s">
        <v>256</v>
      </c>
      <c r="AK372" s="2" t="s">
        <v>96</v>
      </c>
      <c r="AL372" s="2" t="s">
        <v>97</v>
      </c>
      <c r="AM372" s="2" t="s">
        <v>77</v>
      </c>
      <c r="AN372" s="2" t="s">
        <v>73</v>
      </c>
      <c r="AO372" s="2" t="s">
        <v>77</v>
      </c>
      <c r="AP372" s="2" t="s">
        <v>98</v>
      </c>
    </row>
    <row r="373" customFormat="false" ht="35.05" hidden="false" customHeight="false" outlineLevel="0" collapsed="false">
      <c r="A373" s="2" t="s">
        <v>1637</v>
      </c>
      <c r="B373" s="2" t="s">
        <v>65</v>
      </c>
      <c r="C373" s="2" t="s">
        <v>461</v>
      </c>
      <c r="D373" s="2" t="s">
        <v>462</v>
      </c>
      <c r="E373" s="2" t="s">
        <v>124</v>
      </c>
      <c r="F373" s="2" t="s">
        <v>125</v>
      </c>
      <c r="G373" s="2" t="s">
        <v>1059</v>
      </c>
      <c r="H373" s="2" t="s">
        <v>71</v>
      </c>
      <c r="I373" s="2" t="s">
        <v>195</v>
      </c>
      <c r="J373" s="2" t="s">
        <v>294</v>
      </c>
      <c r="K373" s="2" t="s">
        <v>197</v>
      </c>
      <c r="L373" s="2" t="s">
        <v>75</v>
      </c>
      <c r="M373" s="2" t="s">
        <v>155</v>
      </c>
      <c r="N373" s="2" t="s">
        <v>77</v>
      </c>
      <c r="O373" s="2">
        <v>14</v>
      </c>
      <c r="P373" s="2" t="inlineStr">
        <is>
          <t xml:space="preserve">ChatGPT Edu</t>
        </is>
      </c>
      <c r="Q373" s="2" t="inlineStr">
        <is>
          <t xml:space="preserve">Campus AI Platform (AWS Bedrock: multi-model chat, bot builder, API)</t>
        </is>
      </c>
      <c r="R373" s="2" t="inlineStr">
        <is>
          <t xml:space="preserve">Copilot Chat: not approved for Confidential data; NotebookLM: not approved for Confidential data; Canvas AI: not approved for research participants</t>
        </is>
      </c>
      <c r="S373" s="2" t="inlineStr">
        <is>
          <t xml:space="preserve">Confirm the IRB protocol and consent language cover AI processing of participant data. Confirm the tool works with your setup; Disability Resources can advise.</t>
        </is>
      </c>
      <c r="T373" s="2" t="inlineStr">
        <is>
          <t xml:space="preserve">Guided default</t>
        </is>
      </c>
      <c r="U373" s="2" t="s">
        <v>82</v>
      </c>
      <c r="V373" s="2" t="s">
        <v>83</v>
      </c>
      <c r="W373" s="2" t="s">
        <v>136</v>
      </c>
      <c r="X373" s="2" t="s">
        <v>137</v>
      </c>
      <c r="Y373" s="2" t="inlineStr">
        <is>
          <t xml:space="preserve">Yes (#2)</t>
        </is>
      </c>
      <c r="Z373" s="2" t="inlineStr">
        <is>
          <t xml:space="preserve">Layer 1: Quick Matcher</t>
        </is>
      </c>
      <c r="AA373" s="2" t="s">
        <v>630</v>
      </c>
      <c r="AB373" s="2" t="inlineStr">
        <is>
          <t xml:space="preserve">Self-service</t>
        </is>
      </c>
      <c r="AC373" s="2" t="s">
        <v>65</v>
      </c>
      <c r="AD373" s="2" t="s">
        <v>77</v>
      </c>
      <c r="AE373" s="2" t="s">
        <v>90</v>
      </c>
      <c r="AF373" s="2" t="s">
        <v>91</v>
      </c>
      <c r="AG373" s="2" t="s">
        <v>92</v>
      </c>
      <c r="AH373" s="2" t="inlineStr">
        <is>
          <t xml:space="preserve">Research participants data is Confidential, so only tools under an institutional data agreement are eligible (ChatGPT Edu, Bedrock platform, M365 Copilot, Claude Edu). ChatGPT Edu ranks first because it handles file-based data analysis, image generation and voice in one place, with study mode for learners.</t>
        </is>
      </c>
      <c r="AI373" s="2" t="inlineStr">
        <is>
          <t xml:space="preserve">Data: Confidential (Human subjects) → Eligible tools: 14 → Top fit: ChatGPT Edu</t>
        </is>
      </c>
      <c r="AJ373" s="2" t="s">
        <v>469</v>
      </c>
      <c r="AK373" s="2" t="s">
        <v>145</v>
      </c>
      <c r="AL373" s="2" t="s">
        <v>97</v>
      </c>
      <c r="AM373" s="2" t="s">
        <v>77</v>
      </c>
      <c r="AN373" s="2" t="s">
        <v>73</v>
      </c>
      <c r="AO373" s="2" t="s">
        <v>77</v>
      </c>
      <c r="AP373" s="2" t="s">
        <v>98</v>
      </c>
    </row>
    <row r="374" customFormat="false" ht="35.05" hidden="false" customHeight="false" outlineLevel="0" collapsed="false">
      <c r="A374" s="2" t="s">
        <v>1639</v>
      </c>
      <c r="B374" s="2" t="s">
        <v>121</v>
      </c>
      <c r="C374" s="2" t="s">
        <v>122</v>
      </c>
      <c r="D374" s="2" t="s">
        <v>232</v>
      </c>
      <c r="E374" s="2" t="s">
        <v>124</v>
      </c>
      <c r="F374" s="2" t="s">
        <v>171</v>
      </c>
      <c r="G374" s="2" t="s">
        <v>1240</v>
      </c>
      <c r="H374" s="2" t="s">
        <v>71</v>
      </c>
      <c r="I374" s="2" t="s">
        <v>127</v>
      </c>
      <c r="J374" s="2" t="s">
        <v>247</v>
      </c>
      <c r="K374" s="2" t="s">
        <v>197</v>
      </c>
      <c r="L374" s="2" t="s">
        <v>75</v>
      </c>
      <c r="M374" s="2" t="s">
        <v>155</v>
      </c>
      <c r="N374" s="2" t="s">
        <v>77</v>
      </c>
      <c r="O374" s="2">
        <v>14</v>
      </c>
      <c r="P374" s="2" t="inlineStr">
        <is>
          <t xml:space="preserve">Secure Research AI Enclave (open-weight models on campus HPC)</t>
        </is>
      </c>
      <c r="Q374" s="2" t="inlineStr">
        <is>
          <t xml:space="preserve">None</t>
        </is>
      </c>
      <c r="R374" s="2" t="inlineStr">
        <is>
          <t xml:space="preserve">Copilot Chat: not approved for Restricted data; M365 Copilot: not approved for Restricted data; ChatGPT Edu: not approved for Restricted data</t>
        </is>
      </c>
      <c r="S374" s="2" t="inlineStr">
        <is>
          <t xml:space="preserve">Confirm the technology control plan covers this environment and that every user is cleared. Verify every citation and factual claim against the source. Confirm the tool works with your setup; Disability Resources can advise.</t>
        </is>
      </c>
      <c r="T374" s="2" t="inlineStr">
        <is>
          <t xml:space="preserve">Guided default</t>
        </is>
      </c>
      <c r="U374" s="2" t="s">
        <v>135</v>
      </c>
      <c r="V374" s="2" t="s">
        <v>180</v>
      </c>
      <c r="W374" s="2" t="s">
        <v>136</v>
      </c>
      <c r="X374" s="2" t="s">
        <v>575</v>
      </c>
      <c r="Y374" s="2" t="inlineStr">
        <is>
          <t xml:space="preserve">No</t>
        </is>
      </c>
      <c r="Z374" s="2" t="inlineStr">
        <is>
          <t xml:space="preserve">Layer 3: Consultation / custom request</t>
        </is>
      </c>
      <c r="AA374" s="2" t="s">
        <v>139</v>
      </c>
      <c r="AB374" s="2" t="inlineStr">
        <is>
          <t xml:space="preserve">Export control office + Research Computing</t>
        </is>
      </c>
      <c r="AC374" s="2" t="s">
        <v>121</v>
      </c>
      <c r="AD374" s="2" t="s">
        <v>141</v>
      </c>
      <c r="AE374" s="2" t="s">
        <v>90</v>
      </c>
      <c r="AF374" s="2" t="s">
        <v>91</v>
      </c>
      <c r="AG374" s="2" t="s">
        <v>92</v>
      </c>
      <c r="AH374" s="2" t="inlineStr">
        <is>
          <t xml:space="preserve">Export-controlled data makes this Restricted data, and only Secure Enclave is approved for it. Secure Enclave ranks first because it is the only environment approved for Restricted data: models run on campus hardware and nothing leaves the enclave.</t>
        </is>
      </c>
      <c r="AI374" s="2" t="inlineStr">
        <is>
          <t xml:space="preserve">Data: Restricted (CUI/Export) → Eligible tools: 14 → Top fit: Secure Enclave</t>
        </is>
      </c>
      <c r="AJ374" s="2" t="s">
        <v>144</v>
      </c>
      <c r="AK374" s="2" t="s">
        <v>190</v>
      </c>
      <c r="AL374" s="2" t="s">
        <v>77</v>
      </c>
      <c r="AM374" s="2" t="s">
        <v>97</v>
      </c>
      <c r="AN374" s="2" t="s">
        <v>73</v>
      </c>
      <c r="AO374" s="2" t="s">
        <v>77</v>
      </c>
      <c r="AP374" s="2" t="s">
        <v>146</v>
      </c>
    </row>
    <row r="375" customFormat="false" ht="23.85" hidden="false" customHeight="false" outlineLevel="0" collapsed="false">
      <c r="A375" s="2" t="s">
        <v>1641</v>
      </c>
      <c r="B375" s="2" t="s">
        <v>100</v>
      </c>
      <c r="C375" s="2" t="s">
        <v>231</v>
      </c>
      <c r="D375" s="2" t="s">
        <v>861</v>
      </c>
      <c r="E375" s="2" t="s">
        <v>103</v>
      </c>
      <c r="F375" s="2" t="s">
        <v>378</v>
      </c>
      <c r="G375" s="2" t="s">
        <v>1642</v>
      </c>
      <c r="H375" s="2" t="s">
        <v>71</v>
      </c>
      <c r="I375" s="2" t="s">
        <v>260</v>
      </c>
      <c r="J375" s="2" t="s">
        <v>73</v>
      </c>
      <c r="K375" s="2" t="s">
        <v>197</v>
      </c>
      <c r="L375" s="2" t="s">
        <v>75</v>
      </c>
      <c r="M375" s="2" t="s">
        <v>155</v>
      </c>
      <c r="N375" s="2" t="s">
        <v>77</v>
      </c>
      <c r="O375" s="2">
        <v>14</v>
      </c>
      <c r="P375" s="2" t="inlineStr">
        <is>
          <t xml:space="preserve">Claude for Education</t>
        </is>
      </c>
      <c r="Q375" s="2" t="inlineStr">
        <is>
          <t xml:space="preserve">ChatGPT Edu</t>
        </is>
      </c>
      <c r="R375" s="2" t="inlineStr">
        <is>
          <t xml:space="preserve">Canvas AI: not available to this role; Claude Code: not available to this role; Secure Enclave: not available to this role</t>
        </is>
      </c>
      <c r="S375" s="2" t="inlineStr">
        <is>
          <t xml:space="preserve">Confirm the tool works with your setup; Disability Resources can advise. Point to the campus AI basics training.</t>
        </is>
      </c>
      <c r="T375" s="2" t="inlineStr">
        <is>
          <t xml:space="preserve">Guided default</t>
        </is>
      </c>
      <c r="U375" s="2" t="s">
        <v>202</v>
      </c>
      <c r="V375" s="2" t="s">
        <v>203</v>
      </c>
      <c r="W375" s="2" t="s">
        <v>263</v>
      </c>
      <c r="X375" s="2" t="s">
        <v>181</v>
      </c>
      <c r="Y375" s="2" t="inlineStr">
        <is>
          <t xml:space="preserve">Yes (#1)</t>
        </is>
      </c>
      <c r="Z375" s="2" t="inlineStr">
        <is>
          <t xml:space="preserve">Layer 1: Quick Matcher</t>
        </is>
      </c>
      <c r="AA375" s="2" t="s">
        <v>265</v>
      </c>
      <c r="AB375" s="2" t="inlineStr">
        <is>
          <t xml:space="preserve">Self-service</t>
        </is>
      </c>
      <c r="AC375" s="2" t="s">
        <v>65</v>
      </c>
      <c r="AD375" s="2" t="s">
        <v>77</v>
      </c>
      <c r="AE375" s="2" t="s">
        <v>90</v>
      </c>
      <c r="AF375" s="2" t="s">
        <v>91</v>
      </c>
      <c r="AG375" s="2" t="s">
        <v>92</v>
      </c>
      <c r="AH375" s="2" t="inlineStr">
        <is>
          <t xml:space="preserve">Public information, so data rules do not narrow the choice. Claude Edu ranks first because it is strong on long documents, careful writing feedback and code, and its Learning mode guides rather than answers.</t>
        </is>
      </c>
      <c r="AI375" s="2" t="inlineStr">
        <is>
          <t xml:space="preserve">Data: Public → Eligible tools: 14 → Top fit: Claude Edu</t>
        </is>
      </c>
      <c r="AJ375" s="2" t="s">
        <v>242</v>
      </c>
      <c r="AK375" s="2" t="s">
        <v>383</v>
      </c>
      <c r="AL375" s="2" t="s">
        <v>97</v>
      </c>
      <c r="AM375" s="2" t="s">
        <v>77</v>
      </c>
      <c r="AN375" s="2" t="s">
        <v>73</v>
      </c>
      <c r="AO375" s="2" t="s">
        <v>77</v>
      </c>
      <c r="AP375" s="2" t="s">
        <v>98</v>
      </c>
    </row>
    <row r="376" customFormat="false" ht="46.25" hidden="false" customHeight="false" outlineLevel="0" collapsed="false">
      <c r="A376" s="2" t="s">
        <v>1643</v>
      </c>
      <c r="B376" s="2" t="s">
        <v>100</v>
      </c>
      <c r="C376" s="2" t="s">
        <v>1170</v>
      </c>
      <c r="D376" s="2" t="s">
        <v>1554</v>
      </c>
      <c r="E376" s="2" t="s">
        <v>124</v>
      </c>
      <c r="F376" s="2" t="s">
        <v>500</v>
      </c>
      <c r="G376" s="2" t="s">
        <v>1644</v>
      </c>
      <c r="H376" s="2" t="s">
        <v>71</v>
      </c>
      <c r="I376" s="2" t="s">
        <v>195</v>
      </c>
      <c r="J376" s="2" t="s">
        <v>196</v>
      </c>
      <c r="K376" s="2" t="s">
        <v>74</v>
      </c>
      <c r="L376" s="2" t="s">
        <v>75</v>
      </c>
      <c r="M376" s="2" t="s">
        <v>155</v>
      </c>
      <c r="N376" s="2" t="s">
        <v>77</v>
      </c>
      <c r="O376" s="2">
        <v>14</v>
      </c>
      <c r="P376" s="2" t="inlineStr">
        <is>
          <t xml:space="preserve">Microsoft 365 Copilot (licensed)</t>
        </is>
      </c>
      <c r="Q376" s="2" t="inlineStr">
        <is>
          <t xml:space="preserve">ChatGPT Edu</t>
        </is>
      </c>
      <c r="R376" s="2" t="inlineStr">
        <is>
          <t xml:space="preserve">Copilot Chat: not approved for Confidential data; NotebookLM: not approved for Confidential data; Canvas AI: not available to this role</t>
        </is>
      </c>
      <c r="S376" s="2" t="inlineStr">
        <is>
          <t xml:space="preserve">Share only the minimum student data the task needs; never use a personal AI account for student records. Confirm the tool works with your setup; Disability Resources can advise.</t>
        </is>
      </c>
      <c r="T376" s="2" t="inlineStr">
        <is>
          <t xml:space="preserve">Guided default</t>
        </is>
      </c>
      <c r="U376" s="2" t="s">
        <v>111</v>
      </c>
      <c r="V376" s="2" t="s">
        <v>83</v>
      </c>
      <c r="W376" s="2" t="s">
        <v>136</v>
      </c>
      <c r="X376" s="2" t="s">
        <v>137</v>
      </c>
      <c r="Y376" s="2" t="inlineStr">
        <is>
          <t xml:space="preserve">Yes (#1)</t>
        </is>
      </c>
      <c r="Z376" s="2" t="inlineStr">
        <is>
          <t xml:space="preserve">Layer 1: Quick Matcher</t>
        </is>
      </c>
      <c r="AA376" s="2" t="s">
        <v>466</v>
      </c>
      <c r="AB376" s="2" t="inlineStr">
        <is>
          <t xml:space="preserve">Self-service</t>
        </is>
      </c>
      <c r="AC376" s="2" t="s">
        <v>65</v>
      </c>
      <c r="AD376" s="2" t="s">
        <v>77</v>
      </c>
      <c r="AE376" s="2" t="s">
        <v>90</v>
      </c>
      <c r="AF376" s="2" t="s">
        <v>91</v>
      </c>
      <c r="AG376" s="2" t="s">
        <v>92</v>
      </c>
      <c r="AH376" s="2" t="inlineStr">
        <is>
          <t xml:space="preserve">Student records data is Confidential, so only tools under an institutional data agreement are eligible (M365 Copilot, ChatGPT Edu, Claude Edu, Bedrock platform). M365 Copilot ranks first because it works inside the user's own Outlook, Teams and Office files and stays within the campus tenant.</t>
        </is>
      </c>
      <c r="AI376" s="2" t="inlineStr">
        <is>
          <t xml:space="preserve">Data: Confidential (FERPA) → Eligible tools: 14 → Top fit: M365 Copilot</t>
        </is>
      </c>
      <c r="AJ376" s="2" t="s">
        <v>1173</v>
      </c>
      <c r="AK376" s="2" t="s">
        <v>504</v>
      </c>
      <c r="AL376" s="2" t="s">
        <v>97</v>
      </c>
      <c r="AM376" s="2" t="s">
        <v>77</v>
      </c>
      <c r="AN376" s="2" t="s">
        <v>73</v>
      </c>
      <c r="AO376" s="2" t="s">
        <v>77</v>
      </c>
      <c r="AP376" s="2" t="s">
        <v>98</v>
      </c>
    </row>
    <row r="377" customFormat="false" ht="46.25" hidden="false" customHeight="false" outlineLevel="0" collapsed="false">
      <c r="A377" s="2" t="s">
        <v>1645</v>
      </c>
      <c r="B377" s="2" t="s">
        <v>121</v>
      </c>
      <c r="C377" s="2" t="s">
        <v>122</v>
      </c>
      <c r="D377" s="2" t="s">
        <v>213</v>
      </c>
      <c r="E377" s="2" t="s">
        <v>103</v>
      </c>
      <c r="F377" s="2" t="s">
        <v>171</v>
      </c>
      <c r="G377" s="2" t="s">
        <v>1646</v>
      </c>
      <c r="H377" s="2" t="s">
        <v>71</v>
      </c>
      <c r="I377" s="2" t="s">
        <v>72</v>
      </c>
      <c r="J377" s="2" t="s">
        <v>272</v>
      </c>
      <c r="K377" s="2" t="s">
        <v>174</v>
      </c>
      <c r="L377" s="2" t="s">
        <v>75</v>
      </c>
      <c r="M377" s="2" t="s">
        <v>155</v>
      </c>
      <c r="N377" s="2" t="s">
        <v>77</v>
      </c>
      <c r="O377" s="2">
        <v>14</v>
      </c>
      <c r="P377" s="2" t="inlineStr">
        <is>
          <t xml:space="preserve">Claude for Education</t>
        </is>
      </c>
      <c r="Q377" s="2" t="inlineStr">
        <is>
          <t xml:space="preserve">ChatGPT Edu</t>
        </is>
      </c>
      <c r="R377" s="2" t="inlineStr">
        <is>
          <t xml:space="preserve">M365 Copilot: requires a license; Canvas AI: not approved for unpublished work; Zoom AI: not approved for unpublished work</t>
        </is>
      </c>
      <c r="S377" s="2" t="inlineStr">
        <is>
          <t xml:space="preserve">Use the institutional account only (inputs are not used for training); keep it out of personal tools. Verify every citation and factual claim against the source. Confirm the tool works with your setup; Disability Resources can advise. Point to the campus AI basics training.</t>
        </is>
      </c>
      <c r="T377" s="2" t="inlineStr">
        <is>
          <t xml:space="preserve">Guided default</t>
        </is>
      </c>
      <c r="U377" s="2" t="s">
        <v>135</v>
      </c>
      <c r="V377" s="2" t="s">
        <v>180</v>
      </c>
      <c r="W377" s="2" t="s">
        <v>84</v>
      </c>
      <c r="X377" s="2" t="s">
        <v>275</v>
      </c>
      <c r="Y377" s="2" t="inlineStr">
        <is>
          <t xml:space="preserve">Yes (#1)</t>
        </is>
      </c>
      <c r="Z377" s="2" t="inlineStr">
        <is>
          <t xml:space="preserve">Layer 1: Quick Matcher</t>
        </is>
      </c>
      <c r="AA377" s="2" t="s">
        <v>265</v>
      </c>
      <c r="AB377" s="2" t="inlineStr">
        <is>
          <t xml:space="preserve">Self-service</t>
        </is>
      </c>
      <c r="AC377" s="2" t="s">
        <v>121</v>
      </c>
      <c r="AD377" s="2" t="s">
        <v>77</v>
      </c>
      <c r="AE377" s="2" t="s">
        <v>90</v>
      </c>
      <c r="AF377" s="2" t="s">
        <v>91</v>
      </c>
      <c r="AG377" s="2" t="s">
        <v>92</v>
      </c>
      <c r="AH377" s="2" t="inlineStr">
        <is>
          <t xml:space="preserve">Unpublished work counts as Internal, so campus-contracted tools that do not train on inputs are eligible and personal accounts are not. Claude Edu ranks first because it is strong on long documents, careful writing feedback and code, and its Learning mode guides rather than answers.</t>
        </is>
      </c>
      <c r="AI377" s="2" t="inlineStr">
        <is>
          <t xml:space="preserve">Data: Internal (Unpublished IP) → Eligible tools: 14 → Top fit: Claude Edu</t>
        </is>
      </c>
      <c r="AJ377" s="2" t="s">
        <v>144</v>
      </c>
      <c r="AK377" s="2" t="s">
        <v>190</v>
      </c>
      <c r="AL377" s="2" t="s">
        <v>77</v>
      </c>
      <c r="AM377" s="2" t="s">
        <v>77</v>
      </c>
      <c r="AN377" s="2" t="s">
        <v>73</v>
      </c>
      <c r="AO377" s="2" t="s">
        <v>77</v>
      </c>
      <c r="AP377" s="2" t="s">
        <v>98</v>
      </c>
    </row>
    <row r="378" customFormat="false" ht="35.05" hidden="false" customHeight="false" outlineLevel="0" collapsed="false">
      <c r="A378" s="2" t="s">
        <v>1647</v>
      </c>
      <c r="B378" s="2" t="s">
        <v>65</v>
      </c>
      <c r="C378" s="2" t="s">
        <v>303</v>
      </c>
      <c r="D378" s="2" t="s">
        <v>304</v>
      </c>
      <c r="E378" s="2" t="s">
        <v>68</v>
      </c>
      <c r="F378" s="2" t="s">
        <v>582</v>
      </c>
      <c r="G378" s="2" t="s">
        <v>1648</v>
      </c>
      <c r="H378" s="2" t="s">
        <v>71</v>
      </c>
      <c r="I378" s="2" t="s">
        <v>72</v>
      </c>
      <c r="J378" s="2" t="s">
        <v>73</v>
      </c>
      <c r="K378" s="2" t="s">
        <v>521</v>
      </c>
      <c r="L378" s="2" t="s">
        <v>75</v>
      </c>
      <c r="M378" s="2" t="s">
        <v>155</v>
      </c>
      <c r="N378" s="2" t="s">
        <v>77</v>
      </c>
      <c r="O378" s="2">
        <v>14</v>
      </c>
      <c r="P378" s="2" t="inlineStr">
        <is>
          <t xml:space="preserve">Zoom AI Companion</t>
        </is>
      </c>
      <c r="Q378" s="2" t="inlineStr">
        <is>
          <t xml:space="preserve">Microsoft 365 Copilot (licensed)</t>
        </is>
      </c>
      <c r="R378" s="2" t="inlineStr">
        <is>
          <t xml:space="preserve">Canvas AI: not available to this role; Claude Code: not available to this role; Elicit/Scite: not approved for Internal data</t>
        </is>
      </c>
      <c r="S378" s="2" t="inlineStr">
        <is>
          <t xml:space="preserve">Confirm the tool works with your setup; Disability Resources can advise.</t>
        </is>
      </c>
      <c r="T378" s="2" t="inlineStr">
        <is>
          <t xml:space="preserve">Open choice (top two)</t>
        </is>
      </c>
      <c r="U378" s="2" t="s">
        <v>82</v>
      </c>
      <c r="V378" s="2" t="s">
        <v>112</v>
      </c>
      <c r="W378" s="2" t="s">
        <v>84</v>
      </c>
      <c r="X378" s="2" t="s">
        <v>113</v>
      </c>
      <c r="Y378" s="2" t="inlineStr">
        <is>
          <t xml:space="preserve">Yes (#3)</t>
        </is>
      </c>
      <c r="Z378" s="2" t="inlineStr">
        <is>
          <t xml:space="preserve">Layer 1: Quick Matcher</t>
        </is>
      </c>
      <c r="AA378" s="2" t="s">
        <v>1008</v>
      </c>
      <c r="AB378" s="2" t="inlineStr">
        <is>
          <t xml:space="preserve">Self-service</t>
        </is>
      </c>
      <c r="AC378" s="2" t="s">
        <v>65</v>
      </c>
      <c r="AD378" s="2" t="s">
        <v>77</v>
      </c>
      <c r="AE378" s="2" t="s">
        <v>90</v>
      </c>
      <c r="AF378" s="2" t="s">
        <v>91</v>
      </c>
      <c r="AG378" s="2" t="s">
        <v>92</v>
      </c>
      <c r="AH378" s="2" t="inlineStr">
        <is>
          <t xml:space="preserve">Internal data with no regulatory flags, so any campus-contracted tool is eligible (personal accounts are not). Zoom AI ranks first because the meeting already runs in Zoom, so summaries and action items come out with no extra step.</t>
        </is>
      </c>
      <c r="AI378" s="2" t="inlineStr">
        <is>
          <t xml:space="preserve">Data: Internal → Eligible tools: 14 → Top fit: Zoom AI</t>
        </is>
      </c>
      <c r="AJ378" s="2" t="s">
        <v>310</v>
      </c>
      <c r="AK378" s="2" t="s">
        <v>592</v>
      </c>
      <c r="AL378" s="2" t="s">
        <v>97</v>
      </c>
      <c r="AM378" s="2" t="s">
        <v>77</v>
      </c>
      <c r="AN378" s="2" t="s">
        <v>73</v>
      </c>
      <c r="AO378" s="2" t="s">
        <v>77</v>
      </c>
      <c r="AP378" s="2" t="s">
        <v>98</v>
      </c>
    </row>
    <row r="379" customFormat="false" ht="46.25" hidden="false" customHeight="false" outlineLevel="0" collapsed="false">
      <c r="A379" s="2" t="s">
        <v>1649</v>
      </c>
      <c r="B379" s="2" t="s">
        <v>121</v>
      </c>
      <c r="C379" s="2" t="s">
        <v>471</v>
      </c>
      <c r="D379" s="2" t="s">
        <v>102</v>
      </c>
      <c r="E379" s="2" t="s">
        <v>124</v>
      </c>
      <c r="F379" s="2" t="s">
        <v>125</v>
      </c>
      <c r="G379" s="2" t="s">
        <v>1650</v>
      </c>
      <c r="H379" s="2" t="s">
        <v>71</v>
      </c>
      <c r="I379" s="2" t="s">
        <v>195</v>
      </c>
      <c r="J379" s="2" t="s">
        <v>196</v>
      </c>
      <c r="K379" s="2" t="s">
        <v>74</v>
      </c>
      <c r="L379" s="2" t="s">
        <v>75</v>
      </c>
      <c r="M379" s="2" t="s">
        <v>155</v>
      </c>
      <c r="N379" s="2" t="s">
        <v>97</v>
      </c>
      <c r="O379" s="2">
        <v>14</v>
      </c>
      <c r="P379" s="2" t="inlineStr">
        <is>
          <t xml:space="preserve">ChatGPT Edu</t>
        </is>
      </c>
      <c r="Q379" s="2" t="inlineStr">
        <is>
          <t xml:space="preserve">Campus AI Platform (AWS Bedrock: multi-model chat, bot builder, API)</t>
        </is>
      </c>
      <c r="R379" s="2" t="inlineStr">
        <is>
          <t xml:space="preserve">Copilot Chat: not approved for Confidential data; M365 Copilot: requires a license; NotebookLM: not approved for Confidential data</t>
        </is>
      </c>
      <c r="S379" s="2" t="inlineStr">
        <is>
          <t xml:space="preserve">Share only the minimum student data the task needs; never use a personal AI account for student records. A human reviews and owns the final output and any decision it informs. Confirm the tool works with your setup; Disability Resources can advise.</t>
        </is>
      </c>
      <c r="T379" s="2" t="inlineStr">
        <is>
          <t xml:space="preserve">Guided default</t>
        </is>
      </c>
      <c r="U379" s="2" t="s">
        <v>202</v>
      </c>
      <c r="V379" s="2" t="s">
        <v>83</v>
      </c>
      <c r="W379" s="2" t="s">
        <v>136</v>
      </c>
      <c r="X379" s="2" t="s">
        <v>710</v>
      </c>
      <c r="Y379" s="2" t="inlineStr">
        <is>
          <t xml:space="preserve">Yes (#2)</t>
        </is>
      </c>
      <c r="Z379" s="2" t="inlineStr">
        <is>
          <t xml:space="preserve">Layer 3: Consultation / custom request</t>
        </is>
      </c>
      <c r="AA379" s="2" t="s">
        <v>332</v>
      </c>
      <c r="AB379" s="2" t="inlineStr">
        <is>
          <t xml:space="preserve">Registrar (FERPA) + unit leadership</t>
        </is>
      </c>
      <c r="AC379" s="2" t="s">
        <v>121</v>
      </c>
      <c r="AD379" s="2" t="s">
        <v>77</v>
      </c>
      <c r="AE379" s="2" t="s">
        <v>90</v>
      </c>
      <c r="AF379" s="2" t="s">
        <v>91</v>
      </c>
      <c r="AG379" s="2" t="s">
        <v>92</v>
      </c>
      <c r="AH379" s="2" t="inlineStr">
        <is>
          <t xml:space="preserve">Student records data is Confidential, so only tools under an institutional data agreement are eligible (ChatGPT Edu, Bedrock platform, Claude Edu, AI API gateway). ChatGPT Edu ranks first because it handles file-based data analysis, image generation and voice in one place, with study mode for learners.</t>
        </is>
      </c>
      <c r="AI379" s="2" t="inlineStr">
        <is>
          <t xml:space="preserve">Data: Confidential (FERPA) → Eligible tools: 14 → Top fit: ChatGPT Edu</t>
        </is>
      </c>
      <c r="AJ379" s="2" t="s">
        <v>474</v>
      </c>
      <c r="AK379" s="2" t="s">
        <v>145</v>
      </c>
      <c r="AL379" s="2" t="s">
        <v>77</v>
      </c>
      <c r="AM379" s="2" t="s">
        <v>77</v>
      </c>
      <c r="AN379" s="2" t="s">
        <v>73</v>
      </c>
      <c r="AO379" s="2" t="s">
        <v>77</v>
      </c>
      <c r="AP379" s="2" t="s">
        <v>146</v>
      </c>
    </row>
    <row r="380" customFormat="false" ht="35.05" hidden="false" customHeight="false" outlineLevel="0" collapsed="false">
      <c r="A380" s="2" t="s">
        <v>1653</v>
      </c>
      <c r="B380" s="2" t="s">
        <v>290</v>
      </c>
      <c r="C380" s="2" t="s">
        <v>291</v>
      </c>
      <c r="D380" s="2" t="s">
        <v>232</v>
      </c>
      <c r="E380" s="2" t="s">
        <v>124</v>
      </c>
      <c r="F380" s="2" t="s">
        <v>313</v>
      </c>
      <c r="G380" s="2" t="s">
        <v>1654</v>
      </c>
      <c r="H380" s="2" t="s">
        <v>71</v>
      </c>
      <c r="I380" s="2" t="s">
        <v>260</v>
      </c>
      <c r="J380" s="2" t="s">
        <v>73</v>
      </c>
      <c r="K380" s="2" t="s">
        <v>447</v>
      </c>
      <c r="L380" s="2" t="s">
        <v>154</v>
      </c>
      <c r="M380" s="2" t="s">
        <v>155</v>
      </c>
      <c r="N380" s="2" t="s">
        <v>77</v>
      </c>
      <c r="O380" s="2">
        <v>14</v>
      </c>
      <c r="P380" s="2" t="inlineStr">
        <is>
          <t xml:space="preserve">Claude for Education</t>
        </is>
      </c>
      <c r="Q380" s="2" t="inlineStr">
        <is>
          <t xml:space="preserve">GitHub Copilot (Education/Business)</t>
        </is>
      </c>
      <c r="R380" s="2" t="inlineStr">
        <is>
          <t xml:space="preserve">M365 Copilot: requires a license; Canvas AI: not available to this role; Secure Enclave: requires an approved research computing project</t>
        </is>
      </c>
      <c r="S380" s="2" t="inlineStr">
        <is>
          <t xml:space="preserve">Confirm the tool works with your setup; Disability Resources can advise.</t>
        </is>
      </c>
      <c r="T380" s="2" t="inlineStr">
        <is>
          <t xml:space="preserve">Open choice (top two)</t>
        </is>
      </c>
      <c r="U380" s="2" t="s">
        <v>135</v>
      </c>
      <c r="V380" s="2" t="s">
        <v>159</v>
      </c>
      <c r="W380" s="2" t="s">
        <v>263</v>
      </c>
      <c r="X380" s="2" t="s">
        <v>160</v>
      </c>
      <c r="Y380" s="2" t="inlineStr">
        <is>
          <t xml:space="preserve">Yes (#1)</t>
        </is>
      </c>
      <c r="Z380" s="2" t="inlineStr">
        <is>
          <t xml:space="preserve">Layer 1: Quick Matcher</t>
        </is>
      </c>
      <c r="AA380" s="2" t="s">
        <v>449</v>
      </c>
      <c r="AB380" s="2" t="inlineStr">
        <is>
          <t xml:space="preserve">Self-service</t>
        </is>
      </c>
      <c r="AC380" s="2" t="s">
        <v>121</v>
      </c>
      <c r="AD380" s="2" t="s">
        <v>77</v>
      </c>
      <c r="AE380" s="2" t="s">
        <v>90</v>
      </c>
      <c r="AF380" s="2" t="s">
        <v>91</v>
      </c>
      <c r="AG380" s="2" t="s">
        <v>92</v>
      </c>
      <c r="AH380" s="2" t="inlineStr">
        <is>
          <t xml:space="preserve">Public information, so data rules do not narrow the choice. Claude Edu ranks first because it is strong on long documents, careful writing feedback and code, and its Learning mode guides rather than answers.</t>
        </is>
      </c>
      <c r="AI380" s="2" t="inlineStr">
        <is>
          <t xml:space="preserve">Data: Public → Eligible tools: 14 → Top fit: Claude Edu</t>
        </is>
      </c>
      <c r="AJ380" s="2" t="s">
        <v>301</v>
      </c>
      <c r="AK380" s="2" t="s">
        <v>320</v>
      </c>
      <c r="AL380" s="2" t="s">
        <v>77</v>
      </c>
      <c r="AM380" s="2" t="s">
        <v>77</v>
      </c>
      <c r="AN380" s="2" t="s">
        <v>73</v>
      </c>
      <c r="AO380" s="2" t="s">
        <v>77</v>
      </c>
      <c r="AP380" s="2" t="s">
        <v>166</v>
      </c>
    </row>
    <row r="381" customFormat="false" ht="46.25" hidden="false" customHeight="false" outlineLevel="0" collapsed="false">
      <c r="A381" s="2" t="s">
        <v>1655</v>
      </c>
      <c r="B381" s="2" t="s">
        <v>148</v>
      </c>
      <c r="C381" s="2" t="s">
        <v>775</v>
      </c>
      <c r="D381" s="2" t="s">
        <v>515</v>
      </c>
      <c r="E381" s="2" t="s">
        <v>124</v>
      </c>
      <c r="F381" s="2" t="s">
        <v>776</v>
      </c>
      <c r="G381" s="2" t="s">
        <v>777</v>
      </c>
      <c r="H381" s="2" t="s">
        <v>71</v>
      </c>
      <c r="I381" s="2" t="s">
        <v>72</v>
      </c>
      <c r="J381" s="2" t="s">
        <v>73</v>
      </c>
      <c r="K381" s="2" t="s">
        <v>197</v>
      </c>
      <c r="L381" s="2" t="s">
        <v>75</v>
      </c>
      <c r="M381" s="2" t="s">
        <v>107</v>
      </c>
      <c r="N381" s="2" t="s">
        <v>77</v>
      </c>
      <c r="O381" s="2">
        <v>14</v>
      </c>
      <c r="P381" s="2" t="inlineStr">
        <is>
          <t xml:space="preserve">Workday AI / ServiceNow Now Assist (in-system)</t>
        </is>
      </c>
      <c r="Q381" s="2" t="inlineStr">
        <is>
          <t xml:space="preserve">Claude Code (enterprise coding agent)</t>
        </is>
      </c>
      <c r="R381" s="2" t="inlineStr">
        <is>
          <t xml:space="preserve">Canvas AI: not available to this role; Elicit/Scite: not approved for Internal data; Secure Enclave: not available to this role</t>
        </is>
      </c>
      <c r="S381" s="2" t="inlineStr">
        <is>
          <t xml:space="preserve">Confirm the tool works with your setup; Disability Resources can advise.</t>
        </is>
      </c>
      <c r="T381" s="2" t="inlineStr">
        <is>
          <t xml:space="preserve">Open choice (top two)</t>
        </is>
      </c>
      <c r="U381" s="2" t="s">
        <v>82</v>
      </c>
      <c r="V381" s="2" t="s">
        <v>455</v>
      </c>
      <c r="W381" s="2" t="s">
        <v>84</v>
      </c>
      <c r="X381" s="2" t="s">
        <v>223</v>
      </c>
      <c r="Y381" s="2" t="inlineStr">
        <is>
          <t xml:space="preserve">No</t>
        </is>
      </c>
      <c r="Z381" s="2" t="inlineStr">
        <is>
          <t xml:space="preserve">Layer 2: Comparison &amp; detail</t>
        </is>
      </c>
      <c r="AA381" s="2" t="s">
        <v>1656</v>
      </c>
      <c r="AB381" s="2" t="inlineStr">
        <is>
          <t xml:space="preserve">Self-service</t>
        </is>
      </c>
      <c r="AC381" s="2" t="s">
        <v>65</v>
      </c>
      <c r="AD381" s="2" t="s">
        <v>77</v>
      </c>
      <c r="AE381" s="2" t="s">
        <v>90</v>
      </c>
      <c r="AF381" s="2" t="s">
        <v>91</v>
      </c>
      <c r="AG381" s="2" t="s">
        <v>92</v>
      </c>
      <c r="AH381" s="2" t="inlineStr">
        <is>
          <t xml:space="preserve">Internal data with no regulatory flags, so any campus-contracted tool is eligible (personal accounts are not). Workday/ServiceNow AI ranks first because it runs inside the system of record, so records never leave Workday or ServiceNow and access rules carry over.</t>
        </is>
      </c>
      <c r="AI381" s="2" t="inlineStr">
        <is>
          <t xml:space="preserve">Data: Internal → Eligible tools: 14 → Top fit: Workday/ServiceNow AI</t>
        </is>
      </c>
      <c r="AJ381" s="2" t="s">
        <v>781</v>
      </c>
      <c r="AK381" s="2" t="s">
        <v>782</v>
      </c>
      <c r="AL381" s="2" t="s">
        <v>97</v>
      </c>
      <c r="AM381" s="2" t="s">
        <v>77</v>
      </c>
      <c r="AN381" s="2" t="s">
        <v>73</v>
      </c>
      <c r="AO381" s="2" t="s">
        <v>77</v>
      </c>
      <c r="AP381" s="2" t="s">
        <v>98</v>
      </c>
    </row>
    <row r="382" customFormat="false" ht="35.05" hidden="false" customHeight="false" outlineLevel="0" collapsed="false">
      <c r="A382" s="2" t="s">
        <v>1658</v>
      </c>
      <c r="B382" s="2" t="s">
        <v>290</v>
      </c>
      <c r="C382" s="2" t="s">
        <v>871</v>
      </c>
      <c r="D382" s="2" t="s">
        <v>649</v>
      </c>
      <c r="E382" s="2" t="s">
        <v>68</v>
      </c>
      <c r="F382" s="2" t="s">
        <v>171</v>
      </c>
      <c r="G382" s="2" t="s">
        <v>1659</v>
      </c>
      <c r="H382" s="2" t="s">
        <v>71</v>
      </c>
      <c r="I382" s="2" t="s">
        <v>72</v>
      </c>
      <c r="J382" s="2" t="s">
        <v>73</v>
      </c>
      <c r="K382" s="2" t="s">
        <v>197</v>
      </c>
      <c r="L382" s="2" t="s">
        <v>75</v>
      </c>
      <c r="M382" s="2" t="s">
        <v>155</v>
      </c>
      <c r="N382" s="2" t="s">
        <v>77</v>
      </c>
      <c r="O382" s="2">
        <v>14</v>
      </c>
      <c r="P382" s="2" t="inlineStr">
        <is>
          <t xml:space="preserve">Claude for Education</t>
        </is>
      </c>
      <c r="Q382" s="2" t="inlineStr">
        <is>
          <t xml:space="preserve">ChatGPT Edu</t>
        </is>
      </c>
      <c r="R382" s="2" t="inlineStr">
        <is>
          <t xml:space="preserve">M365 Copilot: requires a license; Canvas AI: not available to this role; Claude Code: needs advanced proficiency and training first</t>
        </is>
      </c>
      <c r="S382" s="2" t="inlineStr">
        <is>
          <t xml:space="preserve">Verify every citation and factual claim against the source. Confirm the tool works with your setup; Disability Resources can advise.</t>
        </is>
      </c>
      <c r="T382" s="2" t="inlineStr">
        <is>
          <t xml:space="preserve">Open choice (top two)</t>
        </is>
      </c>
      <c r="U382" s="2" t="s">
        <v>135</v>
      </c>
      <c r="V382" s="2" t="s">
        <v>180</v>
      </c>
      <c r="W382" s="2" t="s">
        <v>84</v>
      </c>
      <c r="X382" s="2" t="s">
        <v>264</v>
      </c>
      <c r="Y382" s="2" t="inlineStr">
        <is>
          <t xml:space="preserve">Yes (#1)</t>
        </is>
      </c>
      <c r="Z382" s="2" t="inlineStr">
        <is>
          <t xml:space="preserve">Layer 1: Quick Matcher</t>
        </is>
      </c>
      <c r="AA382" s="2" t="s">
        <v>265</v>
      </c>
      <c r="AB382" s="2" t="inlineStr">
        <is>
          <t xml:space="preserve">Self-service</t>
        </is>
      </c>
      <c r="AC382" s="2" t="s">
        <v>121</v>
      </c>
      <c r="AD382" s="2" t="s">
        <v>77</v>
      </c>
      <c r="AE382" s="2" t="s">
        <v>90</v>
      </c>
      <c r="AF382" s="2" t="s">
        <v>91</v>
      </c>
      <c r="AG382" s="2" t="s">
        <v>92</v>
      </c>
      <c r="AH382"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382" s="2" t="inlineStr">
        <is>
          <t xml:space="preserve">Data: Internal → Eligible tools: 14 → Top fit: Claude Edu</t>
        </is>
      </c>
      <c r="AJ382" s="2" t="s">
        <v>873</v>
      </c>
      <c r="AK382" s="2" t="s">
        <v>190</v>
      </c>
      <c r="AL382" s="2" t="s">
        <v>77</v>
      </c>
      <c r="AM382" s="2" t="s">
        <v>77</v>
      </c>
      <c r="AN382" s="2" t="s">
        <v>73</v>
      </c>
      <c r="AO382" s="2" t="s">
        <v>77</v>
      </c>
      <c r="AP382" s="2" t="s">
        <v>98</v>
      </c>
    </row>
    <row r="383" customFormat="false" ht="35.05" hidden="false" customHeight="false" outlineLevel="0" collapsed="false">
      <c r="A383" s="2" t="s">
        <v>1660</v>
      </c>
      <c r="B383" s="2" t="s">
        <v>65</v>
      </c>
      <c r="C383" s="2" t="s">
        <v>1012</v>
      </c>
      <c r="D383" s="2" t="s">
        <v>1013</v>
      </c>
      <c r="E383" s="2" t="s">
        <v>103</v>
      </c>
      <c r="F383" s="2" t="s">
        <v>258</v>
      </c>
      <c r="G383" s="2" t="s">
        <v>1070</v>
      </c>
      <c r="H383" s="2" t="s">
        <v>71</v>
      </c>
      <c r="I383" s="2" t="s">
        <v>72</v>
      </c>
      <c r="J383" s="2" t="s">
        <v>73</v>
      </c>
      <c r="K383" s="2" t="s">
        <v>401</v>
      </c>
      <c r="L383" s="2" t="s">
        <v>75</v>
      </c>
      <c r="M383" s="2" t="s">
        <v>155</v>
      </c>
      <c r="N383" s="2" t="s">
        <v>77</v>
      </c>
      <c r="O383" s="2">
        <v>14</v>
      </c>
      <c r="P383" s="2" t="inlineStr">
        <is>
          <t xml:space="preserve">Microsoft 365 Copilot (licensed)</t>
        </is>
      </c>
      <c r="Q383" s="2" t="inlineStr">
        <is>
          <t xml:space="preserve">Microsoft 365 Copilot Chat</t>
        </is>
      </c>
      <c r="R383" s="2" t="inlineStr">
        <is>
          <t xml:space="preserve">Canvas AI: not available to this role; Claude Code: not available to this role; Elicit/Scite: not approved for Internal data</t>
        </is>
      </c>
      <c r="S383" s="2" t="inlineStr">
        <is>
          <t xml:space="preserve">Confirm the tool works with your setup; Disability Resources can advise. Point to the campus AI basics training.</t>
        </is>
      </c>
      <c r="T383" s="2" t="inlineStr">
        <is>
          <t xml:space="preserve">Guided default</t>
        </is>
      </c>
      <c r="U383" s="2" t="s">
        <v>82</v>
      </c>
      <c r="V383" s="2" t="s">
        <v>180</v>
      </c>
      <c r="W383" s="2" t="s">
        <v>84</v>
      </c>
      <c r="X383" s="2" t="s">
        <v>264</v>
      </c>
      <c r="Y383" s="2" t="inlineStr">
        <is>
          <t xml:space="preserve">Yes (#3)</t>
        </is>
      </c>
      <c r="Z383" s="2" t="inlineStr">
        <is>
          <t xml:space="preserve">Layer 1: Quick Matcher</t>
        </is>
      </c>
      <c r="AA383" s="2" t="s">
        <v>88</v>
      </c>
      <c r="AB383" s="2" t="inlineStr">
        <is>
          <t xml:space="preserve">Self-service</t>
        </is>
      </c>
      <c r="AC383" s="2" t="s">
        <v>65</v>
      </c>
      <c r="AD383" s="2" t="s">
        <v>77</v>
      </c>
      <c r="AE383" s="2" t="s">
        <v>90</v>
      </c>
      <c r="AF383" s="2" t="s">
        <v>91</v>
      </c>
      <c r="AG383" s="2" t="s">
        <v>92</v>
      </c>
      <c r="AH383" s="2" t="inlineStr">
        <is>
          <t xml:space="preserve">Internal data with no regulatory flags, so any campus-contracted tool is eligible (personal accounts are not). M365 Copilot ranks first because it works inside the user's own Outlook, Teams and Office files and stays within the campus tenant.</t>
        </is>
      </c>
      <c r="AI383" s="2" t="inlineStr">
        <is>
          <t xml:space="preserve">Data: Internal → Eligible tools: 14 → Top fit: M365 Copilot</t>
        </is>
      </c>
      <c r="AJ383" s="2" t="s">
        <v>1015</v>
      </c>
      <c r="AK383" s="2" t="s">
        <v>268</v>
      </c>
      <c r="AL383" s="2" t="s">
        <v>97</v>
      </c>
      <c r="AM383" s="2" t="s">
        <v>77</v>
      </c>
      <c r="AN383" s="2" t="s">
        <v>73</v>
      </c>
      <c r="AO383" s="2" t="s">
        <v>77</v>
      </c>
      <c r="AP383" s="2" t="s">
        <v>98</v>
      </c>
    </row>
    <row r="384" customFormat="false" ht="46.25" hidden="false" customHeight="false" outlineLevel="0" collapsed="false">
      <c r="A384" s="2" t="s">
        <v>1661</v>
      </c>
      <c r="B384" s="2" t="s">
        <v>65</v>
      </c>
      <c r="C384" s="2" t="s">
        <v>743</v>
      </c>
      <c r="D384" s="2" t="s">
        <v>744</v>
      </c>
      <c r="E384" s="2" t="s">
        <v>103</v>
      </c>
      <c r="F384" s="2" t="s">
        <v>193</v>
      </c>
      <c r="G384" s="2" t="s">
        <v>745</v>
      </c>
      <c r="H384" s="2" t="s">
        <v>71</v>
      </c>
      <c r="I384" s="2" t="s">
        <v>195</v>
      </c>
      <c r="J384" s="2" t="s">
        <v>387</v>
      </c>
      <c r="K384" s="2" t="s">
        <v>746</v>
      </c>
      <c r="L384" s="2" t="s">
        <v>75</v>
      </c>
      <c r="M384" s="2" t="s">
        <v>155</v>
      </c>
      <c r="N384" s="2" t="s">
        <v>97</v>
      </c>
      <c r="O384" s="2">
        <v>14</v>
      </c>
      <c r="P384" s="2" t="inlineStr">
        <is>
          <t xml:space="preserve">No AI tool (use approved non-AI process)</t>
        </is>
      </c>
      <c r="Q384" s="2" t="inlineStr">
        <is>
          <t xml:space="preserve">Bedrock platform only for supporting work (a neutral summary, a conversation guide), not the judgment</t>
        </is>
      </c>
      <c r="R384" s="2" t="inlineStr">
        <is>
          <t xml:space="preserve">Copilot Chat: not approved for Confidential data; ChatGPT Edu: not approved for employee records; Claude Edu: not approved for employee records</t>
        </is>
      </c>
      <c r="S384" s="2" t="inlineStr">
        <is>
          <t xml:space="preserve">Limit to people with a need to know; AI output is not a personnel decision. A human makes and documents every decision; AI output cannot be the basis for it. Confirm the tool works with your setup; Disability Resources can advise. Point to the campus AI basics training.</t>
        </is>
      </c>
      <c r="T384" s="2" t="inlineStr">
        <is>
          <t xml:space="preserve">Not permitted: human process</t>
        </is>
      </c>
      <c r="U384" s="2" t="s">
        <v>82</v>
      </c>
      <c r="V384" s="2" t="s">
        <v>203</v>
      </c>
      <c r="W384" s="2" t="s">
        <v>136</v>
      </c>
      <c r="X384" s="2" t="s">
        <v>342</v>
      </c>
      <c r="Y384" s="2" t="inlineStr">
        <is>
          <t xml:space="preserve">No tool</t>
        </is>
      </c>
      <c r="Z384" s="2" t="inlineStr">
        <is>
          <t xml:space="preserve">Layer 3: Consultation / custom request</t>
        </is>
      </c>
      <c r="AA384" s="2" t="s">
        <v>343</v>
      </c>
      <c r="AB384" s="2" t="inlineStr">
        <is>
          <t xml:space="preserve">HR / talent acquisition</t>
        </is>
      </c>
      <c r="AC384" s="2" t="s">
        <v>65</v>
      </c>
      <c r="AD384" s="2" t="s">
        <v>77</v>
      </c>
      <c r="AE384" s="2" t="s">
        <v>345</v>
      </c>
      <c r="AF384" s="2" t="s">
        <v>346</v>
      </c>
      <c r="AG384" s="2" t="s">
        <v>347</v>
      </c>
      <c r="AH384" s="2" t="inlineStr">
        <is>
          <t xml:space="preserve">AI cannot reliably judge, score or detect AI use in a person's work, and a wrong call harms that person, so campus policy keeps these decisions with people. A human makes and documents the decision.</t>
        </is>
      </c>
      <c r="AI384" s="2" t="inlineStr">
        <is>
          <t xml:space="preserve">Data: Confidential (Personnel) → Eligible tools: 14</t>
        </is>
      </c>
      <c r="AJ384" s="2" t="s">
        <v>752</v>
      </c>
      <c r="AK384" s="2" t="s">
        <v>210</v>
      </c>
      <c r="AL384" s="2" t="s">
        <v>97</v>
      </c>
      <c r="AM384" s="2" t="s">
        <v>77</v>
      </c>
      <c r="AN384" s="2" t="s">
        <v>73</v>
      </c>
      <c r="AO384" s="2" t="s">
        <v>97</v>
      </c>
      <c r="AP384" s="2" t="s">
        <v>350</v>
      </c>
    </row>
    <row r="385" customFormat="false" ht="35.05" hidden="false" customHeight="false" outlineLevel="0" collapsed="false">
      <c r="A385" s="2" t="s">
        <v>1662</v>
      </c>
      <c r="B385" s="2" t="s">
        <v>65</v>
      </c>
      <c r="C385" s="2" t="s">
        <v>506</v>
      </c>
      <c r="D385" s="2" t="s">
        <v>507</v>
      </c>
      <c r="E385" s="2" t="s">
        <v>124</v>
      </c>
      <c r="F385" s="2" t="s">
        <v>104</v>
      </c>
      <c r="G385" s="2" t="s">
        <v>508</v>
      </c>
      <c r="H385" s="2" t="s">
        <v>71</v>
      </c>
      <c r="I385" s="2" t="s">
        <v>127</v>
      </c>
      <c r="J385" s="2" t="s">
        <v>509</v>
      </c>
      <c r="K385" s="2" t="s">
        <v>197</v>
      </c>
      <c r="L385" s="2" t="s">
        <v>75</v>
      </c>
      <c r="M385" s="2" t="s">
        <v>155</v>
      </c>
      <c r="N385" s="2" t="s">
        <v>97</v>
      </c>
      <c r="O385" s="2">
        <v>14</v>
      </c>
      <c r="P385" s="2" t="inlineStr">
        <is>
          <t xml:space="preserve">No AI tool (use approved non-AI process)</t>
        </is>
      </c>
      <c r="Q385" s="2" t="inlineStr">
        <is>
          <t xml:space="preserve">After redacting social security numbers: Bedrock platform</t>
        </is>
      </c>
      <c r="R385" s="2" t="inlineStr">
        <is>
          <t xml:space="preserve">Copilot Chat: not approved for Restricted data; M365 Copilot: not approved for Restricted data; ChatGPT Edu: not approved for Restricted data</t>
        </is>
      </c>
      <c r="S385" s="2" t="inlineStr">
        <is>
          <t xml:space="preserve">Redact before uploading; keep the original in the system of record.</t>
        </is>
      </c>
      <c r="T385" s="2" t="inlineStr">
        <is>
          <t xml:space="preserve">Not permitted until redacted</t>
        </is>
      </c>
      <c r="U385" s="2" t="s">
        <v>82</v>
      </c>
      <c r="V385" s="2" t="s">
        <v>112</v>
      </c>
      <c r="W385" s="2" t="s">
        <v>136</v>
      </c>
      <c r="X385" s="2" t="s">
        <v>237</v>
      </c>
      <c r="Y385" s="2" t="inlineStr">
        <is>
          <t xml:space="preserve">No tool</t>
        </is>
      </c>
      <c r="Z385" s="2" t="inlineStr">
        <is>
          <t xml:space="preserve">Layer 3: Consultation / custom request</t>
        </is>
      </c>
      <c r="AA385" s="2" t="s">
        <v>514</v>
      </c>
      <c r="AB385" s="2" t="inlineStr">
        <is>
          <t xml:space="preserve">Information Security Office</t>
        </is>
      </c>
      <c r="AC385" s="2" t="s">
        <v>65</v>
      </c>
      <c r="AD385" s="2" t="s">
        <v>141</v>
      </c>
      <c r="AE385" s="2" t="s">
        <v>90</v>
      </c>
      <c r="AF385" s="2" t="s">
        <v>91</v>
      </c>
      <c r="AG385" s="2" t="s">
        <v>92</v>
      </c>
      <c r="AH385" s="2" t="inlineStr">
        <is>
          <t xml:space="preserve">Social Security numbers cannot go into any AI tool. Redact them before any AI-assisted review. Once that is done the file is Confidential, and Bedrock platform is eligible.</t>
        </is>
      </c>
      <c r="AI385" s="2" t="inlineStr">
        <is>
          <t xml:space="preserve">Data: Restricted (GLBA, SSN) → Eligible tools: 14</t>
        </is>
      </c>
      <c r="AJ385" s="2" t="s">
        <v>518</v>
      </c>
      <c r="AK385" s="2" t="s">
        <v>119</v>
      </c>
      <c r="AL385" s="2" t="s">
        <v>97</v>
      </c>
      <c r="AM385" s="2" t="s">
        <v>77</v>
      </c>
      <c r="AN385" s="2" t="s">
        <v>73</v>
      </c>
      <c r="AO385" s="2" t="s">
        <v>77</v>
      </c>
      <c r="AP385" s="2" t="s">
        <v>146</v>
      </c>
    </row>
    <row r="386" customFormat="false" ht="46.25" hidden="false" customHeight="false" outlineLevel="0" collapsed="false">
      <c r="A386" s="2" t="s">
        <v>1663</v>
      </c>
      <c r="B386" s="2" t="s">
        <v>121</v>
      </c>
      <c r="C386" s="2" t="s">
        <v>212</v>
      </c>
      <c r="D386" s="2" t="s">
        <v>102</v>
      </c>
      <c r="E386" s="2" t="s">
        <v>103</v>
      </c>
      <c r="F386" s="2" t="s">
        <v>193</v>
      </c>
      <c r="G386" s="2" t="s">
        <v>1664</v>
      </c>
      <c r="H386" s="2" t="s">
        <v>71</v>
      </c>
      <c r="I386" s="2" t="s">
        <v>195</v>
      </c>
      <c r="J386" s="2" t="s">
        <v>196</v>
      </c>
      <c r="K386" s="2" t="s">
        <v>216</v>
      </c>
      <c r="L386" s="2" t="s">
        <v>75</v>
      </c>
      <c r="M386" s="2" t="s">
        <v>155</v>
      </c>
      <c r="N386" s="2" t="s">
        <v>97</v>
      </c>
      <c r="O386" s="2">
        <v>14</v>
      </c>
      <c r="P386" s="2" t="inlineStr">
        <is>
          <t xml:space="preserve">Claude for Education</t>
        </is>
      </c>
      <c r="Q386" s="2" t="inlineStr">
        <is>
          <t xml:space="preserve">Canvas embedded AI (instructor tools)</t>
        </is>
      </c>
      <c r="R386" s="2" t="inlineStr">
        <is>
          <t xml:space="preserve">Copilot Chat: not approved for Confidential data; NotebookLM: not approved for Confidential data; Zoom AI: not approved for Confidential data</t>
        </is>
      </c>
      <c r="S386" s="2" t="inlineStr">
        <is>
          <t xml:space="preserve">Share only the minimum student data the task needs; never use a personal AI account for student records. A human reviews and owns the final output and any decision it informs. Confirm the tool works with your setup; Disability Resources can advise. Point to the campus AI basics training.</t>
        </is>
      </c>
      <c r="T386" s="2" t="inlineStr">
        <is>
          <t xml:space="preserve">Guided default</t>
        </is>
      </c>
      <c r="U386" s="2" t="s">
        <v>202</v>
      </c>
      <c r="V386" s="2" t="s">
        <v>203</v>
      </c>
      <c r="W386" s="2" t="s">
        <v>136</v>
      </c>
      <c r="X386" s="2" t="s">
        <v>204</v>
      </c>
      <c r="Y386" s="2" t="inlineStr">
        <is>
          <t xml:space="preserve">Yes (#1)</t>
        </is>
      </c>
      <c r="Z386" s="2" t="inlineStr">
        <is>
          <t xml:space="preserve">Layer 3: Consultation / custom request</t>
        </is>
      </c>
      <c r="AA386" s="2" t="s">
        <v>332</v>
      </c>
      <c r="AB386" s="2" t="inlineStr">
        <is>
          <t xml:space="preserve">Registrar (FERPA) + unit leadership</t>
        </is>
      </c>
      <c r="AC386" s="2" t="s">
        <v>121</v>
      </c>
      <c r="AD386" s="2" t="s">
        <v>77</v>
      </c>
      <c r="AE386" s="2" t="s">
        <v>90</v>
      </c>
      <c r="AF386" s="2" t="s">
        <v>91</v>
      </c>
      <c r="AG386" s="2" t="s">
        <v>92</v>
      </c>
      <c r="AH386" s="2" t="inlineStr">
        <is>
          <t xml:space="preserve">Student records data is Confidential, so only tools under an institutional data agreement are eligible (Claude Edu, Canvas AI, Bedrock platform, M365 Copilot). Claude Edu ranks first because it is strong on long documents, careful writing feedback and code, and its Learning mode guides rather than answers.</t>
        </is>
      </c>
      <c r="AI386" s="2" t="inlineStr">
        <is>
          <t xml:space="preserve">Data: Confidential (FERPA) → Eligible tools: 14 → Top fit: Claude Edu</t>
        </is>
      </c>
      <c r="AJ386" s="2" t="s">
        <v>228</v>
      </c>
      <c r="AK386" s="2" t="s">
        <v>210</v>
      </c>
      <c r="AL386" s="2" t="s">
        <v>97</v>
      </c>
      <c r="AM386" s="2" t="s">
        <v>77</v>
      </c>
      <c r="AN386" s="2" t="s">
        <v>73</v>
      </c>
      <c r="AO386" s="2" t="s">
        <v>77</v>
      </c>
      <c r="AP386" s="2" t="s">
        <v>146</v>
      </c>
    </row>
    <row r="387" customFormat="false" ht="35.05" hidden="false" customHeight="false" outlineLevel="0" collapsed="false">
      <c r="A387" s="2" t="s">
        <v>1665</v>
      </c>
      <c r="B387" s="2" t="s">
        <v>65</v>
      </c>
      <c r="C387" s="2" t="s">
        <v>506</v>
      </c>
      <c r="D387" s="2" t="s">
        <v>507</v>
      </c>
      <c r="E387" s="2" t="s">
        <v>68</v>
      </c>
      <c r="F387" s="2" t="s">
        <v>258</v>
      </c>
      <c r="G387" s="2" t="s">
        <v>1666</v>
      </c>
      <c r="H387" s="2" t="s">
        <v>71</v>
      </c>
      <c r="I387" s="2" t="s">
        <v>195</v>
      </c>
      <c r="J387" s="2" t="s">
        <v>1667</v>
      </c>
      <c r="K387" s="2" t="s">
        <v>401</v>
      </c>
      <c r="L387" s="2" t="s">
        <v>75</v>
      </c>
      <c r="M387" s="2" t="s">
        <v>155</v>
      </c>
      <c r="N387" s="2" t="s">
        <v>77</v>
      </c>
      <c r="O387" s="2">
        <v>14</v>
      </c>
      <c r="P387" s="2" t="inlineStr">
        <is>
          <t xml:space="preserve">Microsoft 365 Copilot (licensed)</t>
        </is>
      </c>
      <c r="Q387" s="2" t="inlineStr">
        <is>
          <t xml:space="preserve">Campus AI Platform (AWS Bedrock: multi-model chat, bot builder, API)</t>
        </is>
      </c>
      <c r="R387" s="2" t="inlineStr">
        <is>
          <t xml:space="preserve">Copilot Chat: not approved for Confidential data; ChatGPT Edu: not approved for student financial data; Claude Edu: not approved for student financial data</t>
        </is>
      </c>
      <c r="S387" s="2" t="inlineStr">
        <is>
          <t xml:space="preserve">Leave out SSNs and full account numbers. Share only the minimum student data the task needs; never use a personal AI account for student records. Confirm the tool works with your setup; Disability Resources can advise.</t>
        </is>
      </c>
      <c r="T387" s="2" t="inlineStr">
        <is>
          <t xml:space="preserve">Guided default</t>
        </is>
      </c>
      <c r="U387" s="2" t="s">
        <v>82</v>
      </c>
      <c r="V387" s="2" t="s">
        <v>180</v>
      </c>
      <c r="W387" s="2" t="s">
        <v>136</v>
      </c>
      <c r="X387" s="2" t="s">
        <v>923</v>
      </c>
      <c r="Y387" s="2" t="inlineStr">
        <is>
          <t xml:space="preserve">Yes (#1)</t>
        </is>
      </c>
      <c r="Z387" s="2" t="inlineStr">
        <is>
          <t xml:space="preserve">Layer 1: Quick Matcher</t>
        </is>
      </c>
      <c r="AA387" s="2" t="s">
        <v>466</v>
      </c>
      <c r="AB387" s="2" t="inlineStr">
        <is>
          <t xml:space="preserve">Self-service</t>
        </is>
      </c>
      <c r="AC387" s="2" t="s">
        <v>65</v>
      </c>
      <c r="AD387" s="2" t="s">
        <v>77</v>
      </c>
      <c r="AE387" s="2" t="s">
        <v>90</v>
      </c>
      <c r="AF387" s="2" t="s">
        <v>91</v>
      </c>
      <c r="AG387" s="2" t="s">
        <v>92</v>
      </c>
      <c r="AH387" s="2" t="inlineStr">
        <is>
          <t xml:space="preserve">Student financial data, Student records data is Confidential, so only tools under an institutional data agreement are eligible (M365 Copilot, Bedrock platform, Workday/ServiceNow AI, Copilot Studio). M365 Copilot ranks first because it works inside the user's own Outlook, Teams and Office files and stays within the campus tenant.</t>
        </is>
      </c>
      <c r="AI387" s="2" t="inlineStr">
        <is>
          <t xml:space="preserve">Data: Confidential (GLBA, FERPA) → Eligible tools: 14 → Top fit: M365 Copilot</t>
        </is>
      </c>
      <c r="AJ387" s="2" t="s">
        <v>518</v>
      </c>
      <c r="AK387" s="2" t="s">
        <v>268</v>
      </c>
      <c r="AL387" s="2" t="s">
        <v>97</v>
      </c>
      <c r="AM387" s="2" t="s">
        <v>77</v>
      </c>
      <c r="AN387" s="2" t="s">
        <v>73</v>
      </c>
      <c r="AO387" s="2" t="s">
        <v>77</v>
      </c>
      <c r="AP387" s="2" t="s">
        <v>98</v>
      </c>
    </row>
    <row r="388" customFormat="false" ht="23.85" hidden="false" customHeight="false" outlineLevel="0" collapsed="false">
      <c r="A388" s="2" t="s">
        <v>1672</v>
      </c>
      <c r="B388" s="2" t="s">
        <v>65</v>
      </c>
      <c r="C388" s="2" t="s">
        <v>303</v>
      </c>
      <c r="D388" s="2" t="s">
        <v>304</v>
      </c>
      <c r="E388" s="2" t="s">
        <v>68</v>
      </c>
      <c r="F388" s="2" t="s">
        <v>104</v>
      </c>
      <c r="G388" s="2" t="s">
        <v>305</v>
      </c>
      <c r="H388" s="2" t="s">
        <v>71</v>
      </c>
      <c r="I388" s="2" t="s">
        <v>260</v>
      </c>
      <c r="J388" s="2" t="s">
        <v>73</v>
      </c>
      <c r="K388" s="2" t="s">
        <v>197</v>
      </c>
      <c r="L388" s="2" t="s">
        <v>75</v>
      </c>
      <c r="M388" s="2" t="s">
        <v>619</v>
      </c>
      <c r="N388" s="2" t="s">
        <v>77</v>
      </c>
      <c r="O388" s="2">
        <v>14</v>
      </c>
      <c r="P388" s="2" t="inlineStr">
        <is>
          <t xml:space="preserve">Claude for Education</t>
        </is>
      </c>
      <c r="Q388" s="2" t="inlineStr">
        <is>
          <t xml:space="preserve">NotebookLM (Google Workspace for Education)</t>
        </is>
      </c>
      <c r="R388" s="2" t="inlineStr">
        <is>
          <t xml:space="preserve">Canvas AI: not available to this role; Claude Code: not available to this role; Secure Enclave: not available to this role</t>
        </is>
      </c>
      <c r="S388" s="2" t="inlineStr">
        <is>
          <t xml:space="preserve">Confirm the tool works with your setup; Disability Resources can advise.</t>
        </is>
      </c>
      <c r="T388" s="2" t="inlineStr">
        <is>
          <t xml:space="preserve">Open choice (top two)</t>
        </is>
      </c>
      <c r="U388" s="2" t="s">
        <v>82</v>
      </c>
      <c r="V388" s="2" t="s">
        <v>112</v>
      </c>
      <c r="W388" s="2" t="s">
        <v>263</v>
      </c>
      <c r="X388" s="2" t="s">
        <v>113</v>
      </c>
      <c r="Y388" s="2" t="inlineStr">
        <is>
          <t xml:space="preserve">Yes (#1)</t>
        </is>
      </c>
      <c r="Z388" s="2" t="inlineStr">
        <is>
          <t xml:space="preserve">Layer 1: Quick Matcher</t>
        </is>
      </c>
      <c r="AA388" s="2" t="s">
        <v>265</v>
      </c>
      <c r="AB388" s="2" t="inlineStr">
        <is>
          <t xml:space="preserve">Self-service</t>
        </is>
      </c>
      <c r="AC388" s="2" t="s">
        <v>65</v>
      </c>
      <c r="AD388" s="2" t="s">
        <v>77</v>
      </c>
      <c r="AE388" s="2" t="s">
        <v>90</v>
      </c>
      <c r="AF388" s="2" t="s">
        <v>91</v>
      </c>
      <c r="AG388" s="2" t="s">
        <v>92</v>
      </c>
      <c r="AH388" s="2" t="inlineStr">
        <is>
          <t xml:space="preserve">Public information, so data rules do not narrow the choice. Claude Edu ranks first because it is strong on long documents, careful writing feedback and code, and its Learning mode guides rather than answers.</t>
        </is>
      </c>
      <c r="AI388" s="2" t="inlineStr">
        <is>
          <t xml:space="preserve">Data: Public → Eligible tools: 14 → Top fit: Claude Edu</t>
        </is>
      </c>
      <c r="AJ388" s="2" t="s">
        <v>310</v>
      </c>
      <c r="AK388" s="2" t="s">
        <v>119</v>
      </c>
      <c r="AL388" s="2" t="s">
        <v>97</v>
      </c>
      <c r="AM388" s="2" t="s">
        <v>77</v>
      </c>
      <c r="AN388" s="2" t="s">
        <v>73</v>
      </c>
      <c r="AO388" s="2" t="s">
        <v>77</v>
      </c>
      <c r="AP388" s="2" t="s">
        <v>166</v>
      </c>
    </row>
    <row r="389" customFormat="false" ht="23.85" hidden="false" customHeight="false" outlineLevel="0" collapsed="false">
      <c r="A389" s="2" t="s">
        <v>1673</v>
      </c>
      <c r="B389" s="2" t="s">
        <v>168</v>
      </c>
      <c r="C389" s="2" t="s">
        <v>192</v>
      </c>
      <c r="D389" s="2" t="s">
        <v>213</v>
      </c>
      <c r="E389" s="2" t="s">
        <v>103</v>
      </c>
      <c r="F389" s="2" t="s">
        <v>485</v>
      </c>
      <c r="G389" s="2" t="s">
        <v>1674</v>
      </c>
      <c r="H389" s="2" t="s">
        <v>71</v>
      </c>
      <c r="I389" s="2" t="s">
        <v>260</v>
      </c>
      <c r="J389" s="2" t="s">
        <v>73</v>
      </c>
      <c r="K389" s="2" t="s">
        <v>487</v>
      </c>
      <c r="L389" s="2" t="s">
        <v>75</v>
      </c>
      <c r="M389" s="2" t="s">
        <v>155</v>
      </c>
      <c r="N389" s="2" t="s">
        <v>77</v>
      </c>
      <c r="O389" s="2">
        <v>14</v>
      </c>
      <c r="P389" s="2" t="inlineStr">
        <is>
          <t xml:space="preserve">ChatGPT Edu</t>
        </is>
      </c>
      <c r="Q389" s="2" t="inlineStr">
        <is>
          <t xml:space="preserve">Adobe Firefly / Express</t>
        </is>
      </c>
      <c r="R389" s="2" t="inlineStr">
        <is>
          <t xml:space="preserve">M365 Copilot: requires a license; Claude Code: needs advanced proficiency and training first; Secure Enclave: requires an approved research computing project</t>
        </is>
      </c>
      <c r="S389" s="2" t="inlineStr">
        <is>
          <t xml:space="preserve">Label AI-generated images and follow brand and copyright guidelines. Confirm the tool works with your setup; Disability Resources can advise. Point to the campus AI basics training.</t>
        </is>
      </c>
      <c r="T389" s="2" t="inlineStr">
        <is>
          <t xml:space="preserve">Guided default</t>
        </is>
      </c>
      <c r="U389" s="2" t="s">
        <v>202</v>
      </c>
      <c r="V389" s="2" t="s">
        <v>490</v>
      </c>
      <c r="W389" s="2" t="s">
        <v>263</v>
      </c>
      <c r="X389" s="2" t="s">
        <v>491</v>
      </c>
      <c r="Y389" s="2" t="inlineStr">
        <is>
          <t xml:space="preserve">Yes (#1)</t>
        </is>
      </c>
      <c r="Z389" s="2" t="inlineStr">
        <is>
          <t xml:space="preserve">Layer 1: Quick Matcher</t>
        </is>
      </c>
      <c r="AA389" s="2" t="s">
        <v>298</v>
      </c>
      <c r="AB389" s="2" t="inlineStr">
        <is>
          <t xml:space="preserve">Self-service</t>
        </is>
      </c>
      <c r="AC389" s="2" t="s">
        <v>186</v>
      </c>
      <c r="AD389" s="2" t="s">
        <v>77</v>
      </c>
      <c r="AE389" s="2" t="s">
        <v>90</v>
      </c>
      <c r="AF389" s="2" t="s">
        <v>91</v>
      </c>
      <c r="AG389" s="2" t="s">
        <v>92</v>
      </c>
      <c r="AH389" s="2" t="inlineStr">
        <is>
          <t xml:space="preserve">Public information, so data rules do not narrow the choice. ChatGPT Edu ranks first because it handles file-based data analysis, image generation and voice in one place, with study mode for learners.</t>
        </is>
      </c>
      <c r="AI389" s="2" t="inlineStr">
        <is>
          <t xml:space="preserve">Data: Public → Eligible tools: 14 → Top fit: ChatGPT Edu</t>
        </is>
      </c>
      <c r="AJ389" s="2" t="s">
        <v>209</v>
      </c>
      <c r="AK389" s="2" t="s">
        <v>494</v>
      </c>
      <c r="AL389" s="2" t="s">
        <v>77</v>
      </c>
      <c r="AM389" s="2" t="s">
        <v>77</v>
      </c>
      <c r="AN389" s="2" t="s">
        <v>73</v>
      </c>
      <c r="AO389" s="2" t="s">
        <v>77</v>
      </c>
      <c r="AP389" s="2" t="s">
        <v>98</v>
      </c>
    </row>
    <row r="390" customFormat="false" ht="35.05" hidden="false" customHeight="false" outlineLevel="0" collapsed="false">
      <c r="A390" s="2" t="s">
        <v>1675</v>
      </c>
      <c r="B390" s="2" t="s">
        <v>168</v>
      </c>
      <c r="C390" s="2" t="s">
        <v>169</v>
      </c>
      <c r="D390" s="2" t="s">
        <v>1039</v>
      </c>
      <c r="E390" s="2" t="s">
        <v>68</v>
      </c>
      <c r="F390" s="2" t="s">
        <v>360</v>
      </c>
      <c r="G390" s="2" t="s">
        <v>1676</v>
      </c>
      <c r="H390" s="2" t="s">
        <v>71</v>
      </c>
      <c r="I390" s="2" t="s">
        <v>260</v>
      </c>
      <c r="J390" s="2" t="s">
        <v>73</v>
      </c>
      <c r="K390" s="2" t="s">
        <v>497</v>
      </c>
      <c r="L390" s="2" t="s">
        <v>75</v>
      </c>
      <c r="M390" s="2" t="s">
        <v>155</v>
      </c>
      <c r="N390" s="2" t="s">
        <v>77</v>
      </c>
      <c r="O390" s="2">
        <v>14</v>
      </c>
      <c r="P390" s="2" t="inlineStr">
        <is>
          <t xml:space="preserve">Elicit / Scite (library-licensed literature tools)</t>
        </is>
      </c>
      <c r="Q390" s="2" t="inlineStr">
        <is>
          <t xml:space="preserve">ChatGPT Edu</t>
        </is>
      </c>
      <c r="R390" s="2" t="inlineStr">
        <is>
          <t xml:space="preserve">M365 Copilot: requires a license; Canvas AI: not available to this role; Claude Code: needs advanced proficiency and training first</t>
        </is>
      </c>
      <c r="S390" s="2" t="inlineStr">
        <is>
          <t xml:space="preserve">Verify every citation and factual claim against the source. Confirm the tool works with your setup; Disability Resources can advise.</t>
        </is>
      </c>
      <c r="T390" s="2" t="inlineStr">
        <is>
          <t xml:space="preserve">Default, alternatives allowed</t>
        </is>
      </c>
      <c r="U390" s="2" t="s">
        <v>168</v>
      </c>
      <c r="V390" s="2" t="s">
        <v>365</v>
      </c>
      <c r="W390" s="2" t="s">
        <v>263</v>
      </c>
      <c r="X390" s="2" t="s">
        <v>366</v>
      </c>
      <c r="Y390" s="2" t="inlineStr">
        <is>
          <t xml:space="preserve">Yes (#1)</t>
        </is>
      </c>
      <c r="Z390" s="2" t="inlineStr">
        <is>
          <t xml:space="preserve">Layer 1: Quick Matcher</t>
        </is>
      </c>
      <c r="AA390" s="2" t="s">
        <v>367</v>
      </c>
      <c r="AB390" s="2" t="inlineStr">
        <is>
          <t xml:space="preserve">Self-service</t>
        </is>
      </c>
      <c r="AC390" s="2" t="s">
        <v>186</v>
      </c>
      <c r="AD390" s="2" t="s">
        <v>77</v>
      </c>
      <c r="AE390" s="2" t="s">
        <v>90</v>
      </c>
      <c r="AF390" s="2" t="s">
        <v>91</v>
      </c>
      <c r="AG390" s="2" t="s">
        <v>92</v>
      </c>
      <c r="AH390" s="2" t="inlineStr">
        <is>
          <t xml:space="preserve">Public information, so data rules do not narrow the choice. Elicit/Scite ranks first because it searches the scholarly literature directly and shows whether papers support or contrast a claim, which limits invented citations.</t>
        </is>
      </c>
      <c r="AI390" s="2" t="inlineStr">
        <is>
          <t xml:space="preserve">Data: Public → Eligible tools: 14 → Top fit: Elicit/Scite</t>
        </is>
      </c>
      <c r="AJ390" s="2" t="s">
        <v>189</v>
      </c>
      <c r="AK390" s="2" t="s">
        <v>370</v>
      </c>
      <c r="AL390" s="2" t="s">
        <v>77</v>
      </c>
      <c r="AM390" s="2" t="s">
        <v>77</v>
      </c>
      <c r="AN390" s="2" t="s">
        <v>73</v>
      </c>
      <c r="AO390" s="2" t="s">
        <v>77</v>
      </c>
      <c r="AP390" s="2" t="s">
        <v>166</v>
      </c>
    </row>
    <row r="391" customFormat="false" ht="46.25" hidden="false" customHeight="false" outlineLevel="0" collapsed="false">
      <c r="A391" s="2" t="s">
        <v>1677</v>
      </c>
      <c r="B391" s="2" t="s">
        <v>121</v>
      </c>
      <c r="C391" s="2" t="s">
        <v>122</v>
      </c>
      <c r="D391" s="2" t="s">
        <v>673</v>
      </c>
      <c r="E391" s="2" t="s">
        <v>68</v>
      </c>
      <c r="F391" s="2" t="s">
        <v>193</v>
      </c>
      <c r="G391" s="2" t="s">
        <v>1678</v>
      </c>
      <c r="H391" s="2" t="s">
        <v>71</v>
      </c>
      <c r="I391" s="2" t="s">
        <v>195</v>
      </c>
      <c r="J391" s="2" t="s">
        <v>387</v>
      </c>
      <c r="K391" s="2" t="s">
        <v>197</v>
      </c>
      <c r="L391" s="2" t="s">
        <v>75</v>
      </c>
      <c r="M391" s="2" t="s">
        <v>76</v>
      </c>
      <c r="N391" s="2" t="s">
        <v>97</v>
      </c>
      <c r="O391" s="2">
        <v>14</v>
      </c>
      <c r="P391" s="2" t="inlineStr">
        <is>
          <t xml:space="preserve">Campus AI Platform (AWS Bedrock: multi-model chat, bot builder, API)</t>
        </is>
      </c>
      <c r="Q391" s="2" t="inlineStr">
        <is>
          <t xml:space="preserve">Microsoft 365 Copilot (licensed)</t>
        </is>
      </c>
      <c r="R391" s="2" t="inlineStr">
        <is>
          <t xml:space="preserve">Copilot Chat: not approved for Confidential data; ChatGPT Edu: not approved for employee records; Claude Edu: not approved for employee records</t>
        </is>
      </c>
      <c r="S391" s="2" t="inlineStr">
        <is>
          <t xml:space="preserve">Limit to people with a need to know; AI output is not a personnel decision. A human reviews and owns the final output and any decision it informs. Ask the tool to explain in your first language when useful, and double-check translated key terms.</t>
        </is>
      </c>
      <c r="T391" s="2" t="inlineStr">
        <is>
          <t xml:space="preserve">Guided default</t>
        </is>
      </c>
      <c r="U391" s="2" t="s">
        <v>135</v>
      </c>
      <c r="V391" s="2" t="s">
        <v>203</v>
      </c>
      <c r="W391" s="2" t="s">
        <v>136</v>
      </c>
      <c r="X391" s="2" t="s">
        <v>204</v>
      </c>
      <c r="Y391" s="2" t="inlineStr">
        <is>
          <t xml:space="preserve">No</t>
        </is>
      </c>
      <c r="Z391" s="2" t="inlineStr">
        <is>
          <t xml:space="preserve">Layer 3: Consultation / custom request</t>
        </is>
      </c>
      <c r="AA391" s="2" t="s">
        <v>332</v>
      </c>
      <c r="AB391" s="2" t="inlineStr">
        <is>
          <t xml:space="preserve">HR / unit leadership</t>
        </is>
      </c>
      <c r="AC391" s="2" t="s">
        <v>121</v>
      </c>
      <c r="AD391" s="2" t="s">
        <v>77</v>
      </c>
      <c r="AE391" s="2" t="s">
        <v>90</v>
      </c>
      <c r="AF391" s="2" t="s">
        <v>91</v>
      </c>
      <c r="AG391" s="2" t="s">
        <v>92</v>
      </c>
      <c r="AH391" s="2" t="inlineStr">
        <is>
          <t xml:space="preserve">Employee records data is Confidential, so only tools under an institutional data agreement are eligible (Bedrock platform, M365 Copilot). Bedrock platform ranks first because it runs in the campus's own AWS account with several models behind one chat interface, and data stays in that account under the AWS BAA.</t>
        </is>
      </c>
      <c r="AI391" s="2" t="inlineStr">
        <is>
          <t xml:space="preserve">Data: Confidential (Personnel) → Eligible tools: 14 → Top fit: Bedrock platform</t>
        </is>
      </c>
      <c r="AJ391" s="2" t="s">
        <v>144</v>
      </c>
      <c r="AK391" s="2" t="s">
        <v>210</v>
      </c>
      <c r="AL391" s="2" t="s">
        <v>97</v>
      </c>
      <c r="AM391" s="2" t="s">
        <v>77</v>
      </c>
      <c r="AN391" s="2" t="s">
        <v>73</v>
      </c>
      <c r="AO391" s="2" t="s">
        <v>77</v>
      </c>
      <c r="AP391" s="2" t="s">
        <v>146</v>
      </c>
    </row>
    <row r="392" customFormat="false" ht="35.05" hidden="false" customHeight="false" outlineLevel="0" collapsed="false">
      <c r="A392" s="2" t="s">
        <v>1681</v>
      </c>
      <c r="B392" s="2" t="s">
        <v>148</v>
      </c>
      <c r="C392" s="2" t="s">
        <v>149</v>
      </c>
      <c r="D392" s="2" t="s">
        <v>150</v>
      </c>
      <c r="E392" s="2" t="s">
        <v>124</v>
      </c>
      <c r="F392" s="2" t="s">
        <v>313</v>
      </c>
      <c r="G392" s="2" t="s">
        <v>726</v>
      </c>
      <c r="H392" s="2" t="s">
        <v>71</v>
      </c>
      <c r="I392" s="2" t="s">
        <v>72</v>
      </c>
      <c r="J392" s="2" t="s">
        <v>73</v>
      </c>
      <c r="K392" s="2" t="s">
        <v>354</v>
      </c>
      <c r="L392" s="2" t="s">
        <v>75</v>
      </c>
      <c r="M392" s="2" t="s">
        <v>155</v>
      </c>
      <c r="N392" s="2" t="s">
        <v>77</v>
      </c>
      <c r="O392" s="2">
        <v>14</v>
      </c>
      <c r="P392" s="2" t="inlineStr">
        <is>
          <t xml:space="preserve">Claude for Education</t>
        </is>
      </c>
      <c r="Q392" s="2" t="inlineStr">
        <is>
          <t xml:space="preserve">GitHub Copilot (Education/Business)</t>
        </is>
      </c>
      <c r="R392" s="2" t="inlineStr">
        <is>
          <t xml:space="preserve">Canvas AI: not available to this role; Elicit/Scite: not approved for Internal data; Secure Enclave: not available to this role</t>
        </is>
      </c>
      <c r="S392" s="2" t="inlineStr">
        <is>
          <t xml:space="preserve">Confirm the tool works with your setup; Disability Resources can advise.</t>
        </is>
      </c>
      <c r="T392" s="2" t="inlineStr">
        <is>
          <t xml:space="preserve">Open choice (top two)</t>
        </is>
      </c>
      <c r="U392" s="2" t="s">
        <v>82</v>
      </c>
      <c r="V392" s="2" t="s">
        <v>159</v>
      </c>
      <c r="W392" s="2" t="s">
        <v>84</v>
      </c>
      <c r="X392" s="2" t="s">
        <v>160</v>
      </c>
      <c r="Y392" s="2" t="inlineStr">
        <is>
          <t xml:space="preserve">Yes (#1)</t>
        </is>
      </c>
      <c r="Z392" s="2" t="inlineStr">
        <is>
          <t xml:space="preserve">Layer 1: Quick Matcher</t>
        </is>
      </c>
      <c r="AA392" s="2" t="s">
        <v>317</v>
      </c>
      <c r="AB392" s="2" t="inlineStr">
        <is>
          <t xml:space="preserve">Self-service</t>
        </is>
      </c>
      <c r="AC392" s="2" t="s">
        <v>65</v>
      </c>
      <c r="AD392" s="2" t="s">
        <v>77</v>
      </c>
      <c r="AE392" s="2" t="s">
        <v>90</v>
      </c>
      <c r="AF392" s="2" t="s">
        <v>91</v>
      </c>
      <c r="AG392" s="2" t="s">
        <v>92</v>
      </c>
      <c r="AH392"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392" s="2" t="inlineStr">
        <is>
          <t xml:space="preserve">Data: Internal → Eligible tools: 14 → Top fit: Claude Edu</t>
        </is>
      </c>
      <c r="AJ392" s="2" t="s">
        <v>164</v>
      </c>
      <c r="AK392" s="2" t="s">
        <v>320</v>
      </c>
      <c r="AL392" s="2" t="s">
        <v>97</v>
      </c>
      <c r="AM392" s="2" t="s">
        <v>77</v>
      </c>
      <c r="AN392" s="2" t="s">
        <v>73</v>
      </c>
      <c r="AO392" s="2" t="s">
        <v>77</v>
      </c>
      <c r="AP392" s="2" t="s">
        <v>166</v>
      </c>
    </row>
    <row r="393" customFormat="false" ht="35.05" hidden="false" customHeight="false" outlineLevel="0" collapsed="false">
      <c r="A393" s="2" t="s">
        <v>1682</v>
      </c>
      <c r="B393" s="2" t="s">
        <v>121</v>
      </c>
      <c r="C393" s="2" t="s">
        <v>212</v>
      </c>
      <c r="D393" s="2" t="s">
        <v>123</v>
      </c>
      <c r="E393" s="2" t="s">
        <v>103</v>
      </c>
      <c r="F393" s="2" t="s">
        <v>258</v>
      </c>
      <c r="G393" s="2" t="s">
        <v>1683</v>
      </c>
      <c r="H393" s="2" t="s">
        <v>71</v>
      </c>
      <c r="I393" s="2" t="s">
        <v>260</v>
      </c>
      <c r="J393" s="2" t="s">
        <v>73</v>
      </c>
      <c r="K393" s="2" t="s">
        <v>216</v>
      </c>
      <c r="L393" s="2" t="s">
        <v>75</v>
      </c>
      <c r="M393" s="2" t="s">
        <v>217</v>
      </c>
      <c r="N393" s="2" t="s">
        <v>77</v>
      </c>
      <c r="O393" s="2">
        <v>14</v>
      </c>
      <c r="P393" s="2" t="inlineStr">
        <is>
          <t xml:space="preserve">Microsoft 365 Copilot (licensed)</t>
        </is>
      </c>
      <c r="Q393" s="2" t="inlineStr">
        <is>
          <t xml:space="preserve">Microsoft 365 Copilot Chat</t>
        </is>
      </c>
      <c r="R393" s="2" t="inlineStr">
        <is>
          <t xml:space="preserve">Claude Code: needs advanced proficiency and training first; Secure Enclave: requires an approved research computing project; AI API gateway: needs advanced proficiency and training first</t>
        </is>
      </c>
      <c r="S393" s="2" t="inlineStr">
        <is>
          <t xml:space="preserve">Confirm the tool works with your setup; Disability Resources can advise. Point to the campus AI basics training.</t>
        </is>
      </c>
      <c r="T393" s="2" t="inlineStr">
        <is>
          <t xml:space="preserve">Guided default</t>
        </is>
      </c>
      <c r="U393" s="2" t="s">
        <v>202</v>
      </c>
      <c r="V393" s="2" t="s">
        <v>180</v>
      </c>
      <c r="W393" s="2" t="s">
        <v>263</v>
      </c>
      <c r="X393" s="2" t="s">
        <v>264</v>
      </c>
      <c r="Y393" s="2" t="inlineStr">
        <is>
          <t xml:space="preserve">Yes (#3)</t>
        </is>
      </c>
      <c r="Z393" s="2" t="inlineStr">
        <is>
          <t xml:space="preserve">Layer 1: Quick Matcher</t>
        </is>
      </c>
      <c r="AA393" s="2" t="s">
        <v>265</v>
      </c>
      <c r="AB393" s="2" t="inlineStr">
        <is>
          <t xml:space="preserve">Self-service</t>
        </is>
      </c>
      <c r="AC393" s="2" t="s">
        <v>121</v>
      </c>
      <c r="AD393" s="2" t="s">
        <v>77</v>
      </c>
      <c r="AE393" s="2" t="s">
        <v>90</v>
      </c>
      <c r="AF393" s="2" t="s">
        <v>91</v>
      </c>
      <c r="AG393" s="2" t="s">
        <v>92</v>
      </c>
      <c r="AH393" s="2" t="inlineStr">
        <is>
          <t xml:space="preserve">Public information, so data rules do not narrow the choice. M365 Copilot ranks first because it works inside the user's own Outlook, Teams and Office files and stays within the campus tenant.</t>
        </is>
      </c>
      <c r="AI393" s="2" t="inlineStr">
        <is>
          <t xml:space="preserve">Data: Public → Eligible tools: 14 → Top fit: M365 Copilot</t>
        </is>
      </c>
      <c r="AJ393" s="2" t="s">
        <v>228</v>
      </c>
      <c r="AK393" s="2" t="s">
        <v>268</v>
      </c>
      <c r="AL393" s="2" t="s">
        <v>97</v>
      </c>
      <c r="AM393" s="2" t="s">
        <v>77</v>
      </c>
      <c r="AN393" s="2" t="s">
        <v>73</v>
      </c>
      <c r="AO393" s="2" t="s">
        <v>77</v>
      </c>
      <c r="AP393" s="2" t="s">
        <v>98</v>
      </c>
    </row>
    <row r="394" customFormat="false" ht="46.25" hidden="false" customHeight="false" outlineLevel="0" collapsed="false">
      <c r="A394" s="2" t="s">
        <v>1684</v>
      </c>
      <c r="B394" s="2" t="s">
        <v>121</v>
      </c>
      <c r="C394" s="2" t="s">
        <v>122</v>
      </c>
      <c r="D394" s="2" t="s">
        <v>232</v>
      </c>
      <c r="E394" s="2" t="s">
        <v>103</v>
      </c>
      <c r="F394" s="2" t="s">
        <v>500</v>
      </c>
      <c r="G394" s="2" t="s">
        <v>1685</v>
      </c>
      <c r="H394" s="2" t="s">
        <v>71</v>
      </c>
      <c r="I394" s="2" t="s">
        <v>72</v>
      </c>
      <c r="J394" s="2" t="s">
        <v>272</v>
      </c>
      <c r="K394" s="2" t="s">
        <v>197</v>
      </c>
      <c r="L394" s="2" t="s">
        <v>75</v>
      </c>
      <c r="M394" s="2" t="s">
        <v>155</v>
      </c>
      <c r="N394" s="2" t="s">
        <v>77</v>
      </c>
      <c r="O394" s="2">
        <v>14</v>
      </c>
      <c r="P394" s="2" t="inlineStr">
        <is>
          <t xml:space="preserve">ChatGPT Edu</t>
        </is>
      </c>
      <c r="Q394" s="2" t="inlineStr">
        <is>
          <t xml:space="preserve">Claude for Education</t>
        </is>
      </c>
      <c r="R394" s="2" t="inlineStr">
        <is>
          <t xml:space="preserve">M365 Copilot: requires a license; Canvas AI: not approved for unpublished work; Zoom AI: not approved for unpublished work</t>
        </is>
      </c>
      <c r="S394" s="2" t="inlineStr">
        <is>
          <t xml:space="preserve">Use the institutional account only (inputs are not used for training); keep it out of personal tools. Verify every citation and factual claim against the source. Confirm the tool works with your setup; Disability Resources can advise. Point to the campus AI basics training.</t>
        </is>
      </c>
      <c r="T394" s="2" t="inlineStr">
        <is>
          <t xml:space="preserve">Guided default</t>
        </is>
      </c>
      <c r="U394" s="2" t="s">
        <v>135</v>
      </c>
      <c r="V394" s="2" t="s">
        <v>83</v>
      </c>
      <c r="W394" s="2" t="s">
        <v>84</v>
      </c>
      <c r="X394" s="2" t="s">
        <v>1687</v>
      </c>
      <c r="Y394" s="2" t="inlineStr">
        <is>
          <t xml:space="preserve">Yes (#1)</t>
        </is>
      </c>
      <c r="Z394" s="2" t="inlineStr">
        <is>
          <t xml:space="preserve">Layer 1: Quick Matcher</t>
        </is>
      </c>
      <c r="AA394" s="2" t="s">
        <v>298</v>
      </c>
      <c r="AB394" s="2" t="inlineStr">
        <is>
          <t xml:space="preserve">Self-service</t>
        </is>
      </c>
      <c r="AC394" s="2" t="s">
        <v>121</v>
      </c>
      <c r="AD394" s="2" t="s">
        <v>77</v>
      </c>
      <c r="AE394" s="2" t="s">
        <v>90</v>
      </c>
      <c r="AF394" s="2" t="s">
        <v>91</v>
      </c>
      <c r="AG394" s="2" t="s">
        <v>92</v>
      </c>
      <c r="AH394" s="2" t="inlineStr">
        <is>
          <t xml:space="preserve">Unpublished work counts as Internal, so campus-contracted tools that do not train on inputs are eligible and personal accounts are not. ChatGPT Edu ranks first because it handles file-based data analysis, image generation and voice in one place, with study mode for learners.</t>
        </is>
      </c>
      <c r="AI394" s="2" t="inlineStr">
        <is>
          <t xml:space="preserve">Data: Internal (Unpublished IP) → Eligible tools: 14 → Top fit: ChatGPT Edu</t>
        </is>
      </c>
      <c r="AJ394" s="2" t="s">
        <v>144</v>
      </c>
      <c r="AK394" s="2" t="s">
        <v>504</v>
      </c>
      <c r="AL394" s="2" t="s">
        <v>77</v>
      </c>
      <c r="AM394" s="2" t="s">
        <v>77</v>
      </c>
      <c r="AN394" s="2" t="s">
        <v>73</v>
      </c>
      <c r="AO394" s="2" t="s">
        <v>77</v>
      </c>
      <c r="AP394" s="2" t="s">
        <v>98</v>
      </c>
    </row>
    <row r="395" customFormat="false" ht="35.05" hidden="false" customHeight="false" outlineLevel="0" collapsed="false">
      <c r="A395" s="2" t="s">
        <v>1689</v>
      </c>
      <c r="B395" s="2" t="s">
        <v>100</v>
      </c>
      <c r="C395" s="2" t="s">
        <v>1170</v>
      </c>
      <c r="D395" s="2" t="s">
        <v>1292</v>
      </c>
      <c r="E395" s="2" t="s">
        <v>68</v>
      </c>
      <c r="F395" s="2" t="s">
        <v>582</v>
      </c>
      <c r="G395" s="2" t="s">
        <v>1690</v>
      </c>
      <c r="H395" s="2" t="s">
        <v>71</v>
      </c>
      <c r="I395" s="2" t="s">
        <v>195</v>
      </c>
      <c r="J395" s="2" t="s">
        <v>387</v>
      </c>
      <c r="K395" s="2" t="s">
        <v>521</v>
      </c>
      <c r="L395" s="2" t="s">
        <v>75</v>
      </c>
      <c r="M395" s="2" t="s">
        <v>282</v>
      </c>
      <c r="N395" s="2" t="s">
        <v>77</v>
      </c>
      <c r="O395" s="2">
        <v>14</v>
      </c>
      <c r="P395" s="2" t="inlineStr">
        <is>
          <t xml:space="preserve">Microsoft 365 Copilot (licensed)</t>
        </is>
      </c>
      <c r="Q395" s="2" t="inlineStr">
        <is>
          <t xml:space="preserve">Campus AI Platform (AWS Bedrock: multi-model chat, bot builder, API)</t>
        </is>
      </c>
      <c r="R395" s="2" t="inlineStr">
        <is>
          <t xml:space="preserve">Copilot Chat: not approved for Confidential data; ChatGPT Edu: not approved for employee records; Claude Edu: not approved for employee records</t>
        </is>
      </c>
      <c r="S395" s="2" t="inlineStr">
        <is>
          <t xml:space="preserve">Limit to people with a need to know; AI output is not a personnel decision. Confirm the tool works with your setup; Disability Resources can advise.</t>
        </is>
      </c>
      <c r="T395" s="2" t="inlineStr">
        <is>
          <t xml:space="preserve">Guided default</t>
        </is>
      </c>
      <c r="U395" s="2" t="s">
        <v>111</v>
      </c>
      <c r="V395" s="2" t="s">
        <v>112</v>
      </c>
      <c r="W395" s="2" t="s">
        <v>136</v>
      </c>
      <c r="X395" s="2" t="s">
        <v>237</v>
      </c>
      <c r="Y395" s="2" t="inlineStr">
        <is>
          <t xml:space="preserve">Yes (#2)</t>
        </is>
      </c>
      <c r="Z395" s="2" t="inlineStr">
        <is>
          <t xml:space="preserve">Layer 1: Quick Matcher</t>
        </is>
      </c>
      <c r="AA395" s="2" t="s">
        <v>848</v>
      </c>
      <c r="AB395" s="2" t="inlineStr">
        <is>
          <t xml:space="preserve">Self-service</t>
        </is>
      </c>
      <c r="AC395" s="2" t="s">
        <v>65</v>
      </c>
      <c r="AD395" s="2" t="s">
        <v>77</v>
      </c>
      <c r="AE395" s="2" t="s">
        <v>90</v>
      </c>
      <c r="AF395" s="2" t="s">
        <v>91</v>
      </c>
      <c r="AG395" s="2" t="s">
        <v>92</v>
      </c>
      <c r="AH395" s="2" t="inlineStr">
        <is>
          <t xml:space="preserve">Employee records data is Confidential, so only tools under an institutional data agreement are eligible (M365 Copilot, Bedrock platform). M365 Copilot ranks first because it works inside the user's own Outlook, Teams and Office files and stays within the campus tenant.</t>
        </is>
      </c>
      <c r="AI395" s="2" t="inlineStr">
        <is>
          <t xml:space="preserve">Data: Confidential (Personnel) → Eligible tools: 14 → Top fit: M365 Copilot</t>
        </is>
      </c>
      <c r="AJ395" s="2" t="s">
        <v>1173</v>
      </c>
      <c r="AK395" s="2" t="s">
        <v>592</v>
      </c>
      <c r="AL395" s="2" t="s">
        <v>97</v>
      </c>
      <c r="AM395" s="2" t="s">
        <v>77</v>
      </c>
      <c r="AN395" s="2" t="s">
        <v>73</v>
      </c>
      <c r="AO395" s="2" t="s">
        <v>77</v>
      </c>
      <c r="AP395" s="2" t="s">
        <v>98</v>
      </c>
    </row>
    <row r="396" customFormat="false" ht="35.05" hidden="false" customHeight="false" outlineLevel="0" collapsed="false">
      <c r="A396" s="2" t="s">
        <v>1693</v>
      </c>
      <c r="B396" s="2" t="s">
        <v>65</v>
      </c>
      <c r="C396" s="2" t="s">
        <v>244</v>
      </c>
      <c r="D396" s="2" t="s">
        <v>245</v>
      </c>
      <c r="E396" s="2" t="s">
        <v>103</v>
      </c>
      <c r="F396" s="2" t="s">
        <v>582</v>
      </c>
      <c r="G396" s="2" t="s">
        <v>1694</v>
      </c>
      <c r="H396" s="2" t="s">
        <v>71</v>
      </c>
      <c r="I396" s="2" t="s">
        <v>72</v>
      </c>
      <c r="J396" s="2" t="s">
        <v>73</v>
      </c>
      <c r="K396" s="2" t="s">
        <v>521</v>
      </c>
      <c r="L396" s="2" t="s">
        <v>75</v>
      </c>
      <c r="M396" s="2" t="s">
        <v>155</v>
      </c>
      <c r="N396" s="2" t="s">
        <v>77</v>
      </c>
      <c r="O396" s="2">
        <v>14</v>
      </c>
      <c r="P396" s="2" t="inlineStr">
        <is>
          <t xml:space="preserve">Zoom AI Companion</t>
        </is>
      </c>
      <c r="Q396" s="2" t="inlineStr">
        <is>
          <t xml:space="preserve">Microsoft 365 Copilot (licensed)</t>
        </is>
      </c>
      <c r="R396" s="2" t="inlineStr">
        <is>
          <t xml:space="preserve">Canvas AI: not available to this role; Claude Code: not available to this role; Elicit/Scite: not approved for Internal data</t>
        </is>
      </c>
      <c r="S396" s="2" t="inlineStr">
        <is>
          <t xml:space="preserve">Confirm the tool works with your setup; Disability Resources can advise. Point to the campus AI basics training.</t>
        </is>
      </c>
      <c r="T396" s="2" t="inlineStr">
        <is>
          <t xml:space="preserve">Guided default</t>
        </is>
      </c>
      <c r="U396" s="2" t="s">
        <v>82</v>
      </c>
      <c r="V396" s="2" t="s">
        <v>112</v>
      </c>
      <c r="W396" s="2" t="s">
        <v>84</v>
      </c>
      <c r="X396" s="2" t="s">
        <v>113</v>
      </c>
      <c r="Y396" s="2" t="inlineStr">
        <is>
          <t xml:space="preserve">Yes (#3)</t>
        </is>
      </c>
      <c r="Z396" s="2" t="inlineStr">
        <is>
          <t xml:space="preserve">Layer 1: Quick Matcher</t>
        </is>
      </c>
      <c r="AA396" s="2" t="s">
        <v>1008</v>
      </c>
      <c r="AB396" s="2" t="inlineStr">
        <is>
          <t xml:space="preserve">Self-service</t>
        </is>
      </c>
      <c r="AC396" s="2" t="s">
        <v>65</v>
      </c>
      <c r="AD396" s="2" t="s">
        <v>97</v>
      </c>
      <c r="AE396" s="2" t="s">
        <v>90</v>
      </c>
      <c r="AF396" s="2" t="s">
        <v>91</v>
      </c>
      <c r="AG396" s="2" t="s">
        <v>92</v>
      </c>
      <c r="AH396" s="2" t="inlineStr">
        <is>
          <t xml:space="preserve">Internal data with no regulatory flags, so any campus-contracted tool is eligible (personal accounts are not). Zoom AI ranks first because the meeting already runs in Zoom, so summaries and action items come out with no extra step.</t>
        </is>
      </c>
      <c r="AI396" s="2" t="inlineStr">
        <is>
          <t xml:space="preserve">Data: Internal → Eligible tools: 14 → Top fit: Zoom AI</t>
        </is>
      </c>
      <c r="AJ396" s="2" t="s">
        <v>256</v>
      </c>
      <c r="AK396" s="2" t="s">
        <v>592</v>
      </c>
      <c r="AL396" s="2" t="s">
        <v>97</v>
      </c>
      <c r="AM396" s="2" t="s">
        <v>77</v>
      </c>
      <c r="AN396" s="2" t="s">
        <v>73</v>
      </c>
      <c r="AO396" s="2" t="s">
        <v>77</v>
      </c>
      <c r="AP396" s="2" t="s">
        <v>98</v>
      </c>
    </row>
    <row r="397" customFormat="false" ht="35.05" hidden="false" customHeight="false" outlineLevel="0" collapsed="false">
      <c r="A397" s="2" t="s">
        <v>1695</v>
      </c>
      <c r="B397" s="2" t="s">
        <v>100</v>
      </c>
      <c r="C397" s="2" t="s">
        <v>101</v>
      </c>
      <c r="D397" s="2" t="s">
        <v>395</v>
      </c>
      <c r="E397" s="2" t="s">
        <v>68</v>
      </c>
      <c r="F397" s="2" t="s">
        <v>500</v>
      </c>
      <c r="G397" s="2" t="s">
        <v>639</v>
      </c>
      <c r="H397" s="2" t="s">
        <v>71</v>
      </c>
      <c r="I397" s="2" t="s">
        <v>72</v>
      </c>
      <c r="J397" s="2" t="s">
        <v>73</v>
      </c>
      <c r="K397" s="2" t="s">
        <v>197</v>
      </c>
      <c r="L397" s="2" t="s">
        <v>75</v>
      </c>
      <c r="M397" s="2" t="s">
        <v>217</v>
      </c>
      <c r="N397" s="2" t="s">
        <v>77</v>
      </c>
      <c r="O397" s="2">
        <v>14</v>
      </c>
      <c r="P397" s="2" t="inlineStr">
        <is>
          <t xml:space="preserve">ChatGPT Edu</t>
        </is>
      </c>
      <c r="Q397" s="2" t="inlineStr">
        <is>
          <t xml:space="preserve">Claude for Education</t>
        </is>
      </c>
      <c r="R397" s="2" t="inlineStr">
        <is>
          <t xml:space="preserve">Canvas AI: not available to this role; Claude Code: not available to this role; Elicit/Scite: not approved for Internal data</t>
        </is>
      </c>
      <c r="S397" s="2" t="inlineStr">
        <is>
          <t xml:space="preserve">Confirm the tool works with your setup; Disability Resources can advise.</t>
        </is>
      </c>
      <c r="T397" s="2" t="inlineStr">
        <is>
          <t xml:space="preserve">Open choice (top two)</t>
        </is>
      </c>
      <c r="U397" s="2" t="s">
        <v>111</v>
      </c>
      <c r="V397" s="2" t="s">
        <v>83</v>
      </c>
      <c r="W397" s="2" t="s">
        <v>84</v>
      </c>
      <c r="X397" s="2" t="s">
        <v>85</v>
      </c>
      <c r="Y397" s="2" t="inlineStr">
        <is>
          <t xml:space="preserve">Yes (#1)</t>
        </is>
      </c>
      <c r="Z397" s="2" t="inlineStr">
        <is>
          <t xml:space="preserve">Layer 1: Quick Matcher</t>
        </is>
      </c>
      <c r="AA397" s="2" t="s">
        <v>298</v>
      </c>
      <c r="AB397" s="2" t="inlineStr">
        <is>
          <t xml:space="preserve">Self-service</t>
        </is>
      </c>
      <c r="AC397" s="2" t="s">
        <v>65</v>
      </c>
      <c r="AD397" s="2" t="s">
        <v>77</v>
      </c>
      <c r="AE397" s="2" t="s">
        <v>90</v>
      </c>
      <c r="AF397" s="2" t="s">
        <v>91</v>
      </c>
      <c r="AG397" s="2" t="s">
        <v>92</v>
      </c>
      <c r="AH397" s="2" t="inlineStr">
        <is>
          <t xml:space="preserve">Internal data with no regulatory flags, so any campus-contracted tool is eligible (personal accounts are not). ChatGPT Edu ranks first because it handles file-based data analysis, image generation and voice in one place, with study mode for learners.</t>
        </is>
      </c>
      <c r="AI397" s="2" t="inlineStr">
        <is>
          <t xml:space="preserve">Data: Internal → Eligible tools: 14 → Top fit: ChatGPT Edu</t>
        </is>
      </c>
      <c r="AJ397" s="2" t="s">
        <v>118</v>
      </c>
      <c r="AK397" s="2" t="s">
        <v>504</v>
      </c>
      <c r="AL397" s="2" t="s">
        <v>97</v>
      </c>
      <c r="AM397" s="2" t="s">
        <v>77</v>
      </c>
      <c r="AN397" s="2" t="s">
        <v>73</v>
      </c>
      <c r="AO397" s="2" t="s">
        <v>77</v>
      </c>
      <c r="AP397" s="2" t="s">
        <v>166</v>
      </c>
    </row>
    <row r="398" customFormat="false" ht="23.85" hidden="false" customHeight="false" outlineLevel="0" collapsed="false">
      <c r="A398" s="2" t="s">
        <v>1696</v>
      </c>
      <c r="B398" s="2" t="s">
        <v>65</v>
      </c>
      <c r="C398" s="2" t="s">
        <v>66</v>
      </c>
      <c r="D398" s="2" t="s">
        <v>67</v>
      </c>
      <c r="E398" s="2" t="s">
        <v>103</v>
      </c>
      <c r="F398" s="2" t="s">
        <v>69</v>
      </c>
      <c r="G398" s="2" t="s">
        <v>70</v>
      </c>
      <c r="H398" s="2" t="s">
        <v>71</v>
      </c>
      <c r="I398" s="2" t="s">
        <v>72</v>
      </c>
      <c r="J398" s="2" t="s">
        <v>73</v>
      </c>
      <c r="K398" s="2" t="s">
        <v>74</v>
      </c>
      <c r="L398" s="2" t="s">
        <v>75</v>
      </c>
      <c r="M398" s="2" t="s">
        <v>155</v>
      </c>
      <c r="N398" s="2" t="s">
        <v>77</v>
      </c>
      <c r="O398" s="2">
        <v>14</v>
      </c>
      <c r="P398" s="2" t="inlineStr">
        <is>
          <t xml:space="preserve">Microsoft 365 Copilot (licensed)</t>
        </is>
      </c>
      <c r="Q398" s="2" t="inlineStr">
        <is>
          <t xml:space="preserve">Microsoft 365 Copilot Chat</t>
        </is>
      </c>
      <c r="R398" s="2" t="inlineStr">
        <is>
          <t xml:space="preserve">Canvas AI: not available to this role; Claude Code: not available to this role; Elicit/Scite: not approved for Internal data</t>
        </is>
      </c>
      <c r="S398" s="2" t="inlineStr">
        <is>
          <t xml:space="preserve">Confirm the tool works with your setup; Disability Resources can advise. Point to the campus AI basics training.</t>
        </is>
      </c>
      <c r="T398" s="2" t="inlineStr">
        <is>
          <t xml:space="preserve">Guided default</t>
        </is>
      </c>
      <c r="U398" s="2" t="s">
        <v>82</v>
      </c>
      <c r="V398" s="2" t="s">
        <v>83</v>
      </c>
      <c r="W398" s="2" t="s">
        <v>84</v>
      </c>
      <c r="X398" s="2" t="s">
        <v>85</v>
      </c>
      <c r="Y398" s="2" t="inlineStr">
        <is>
          <t xml:space="preserve">Yes (#3)</t>
        </is>
      </c>
      <c r="Z398" s="2" t="inlineStr">
        <is>
          <t xml:space="preserve">Layer 1: Quick Matcher</t>
        </is>
      </c>
      <c r="AA398" s="2" t="s">
        <v>88</v>
      </c>
      <c r="AB398" s="2" t="inlineStr">
        <is>
          <t xml:space="preserve">Self-service</t>
        </is>
      </c>
      <c r="AC398" s="2" t="s">
        <v>65</v>
      </c>
      <c r="AD398" s="2" t="s">
        <v>77</v>
      </c>
      <c r="AE398" s="2" t="s">
        <v>90</v>
      </c>
      <c r="AF398" s="2" t="s">
        <v>91</v>
      </c>
      <c r="AG398" s="2" t="s">
        <v>92</v>
      </c>
      <c r="AH398" s="2" t="inlineStr">
        <is>
          <t xml:space="preserve">Internal data with no regulatory flags, so any campus-contracted tool is eligible (personal accounts are not). M365 Copilot ranks first because it works inside the user's own Outlook, Teams and Office files and stays within the campus tenant.</t>
        </is>
      </c>
      <c r="AI398" s="2" t="inlineStr">
        <is>
          <t xml:space="preserve">Data: Internal → Eligible tools: 14 → Top fit: M365 Copilot</t>
        </is>
      </c>
      <c r="AJ398" s="2" t="s">
        <v>95</v>
      </c>
      <c r="AK398" s="2" t="s">
        <v>96</v>
      </c>
      <c r="AL398" s="2" t="s">
        <v>97</v>
      </c>
      <c r="AM398" s="2" t="s">
        <v>77</v>
      </c>
      <c r="AN398" s="2" t="s">
        <v>73</v>
      </c>
      <c r="AO398" s="2" t="s">
        <v>77</v>
      </c>
      <c r="AP398" s="2" t="s">
        <v>98</v>
      </c>
    </row>
    <row r="399" customFormat="false" ht="35.05" hidden="false" customHeight="false" outlineLevel="0" collapsed="false">
      <c r="A399" s="2" t="s">
        <v>1697</v>
      </c>
      <c r="B399" s="2" t="s">
        <v>290</v>
      </c>
      <c r="C399" s="2" t="s">
        <v>291</v>
      </c>
      <c r="D399" s="2" t="s">
        <v>411</v>
      </c>
      <c r="E399" s="2" t="s">
        <v>124</v>
      </c>
      <c r="F399" s="2" t="s">
        <v>360</v>
      </c>
      <c r="G399" s="2" t="s">
        <v>1698</v>
      </c>
      <c r="H399" s="2" t="s">
        <v>71</v>
      </c>
      <c r="I399" s="2" t="s">
        <v>260</v>
      </c>
      <c r="J399" s="2" t="s">
        <v>73</v>
      </c>
      <c r="K399" s="2" t="s">
        <v>197</v>
      </c>
      <c r="L399" s="2" t="s">
        <v>75</v>
      </c>
      <c r="M399" s="2" t="s">
        <v>217</v>
      </c>
      <c r="N399" s="2" t="s">
        <v>77</v>
      </c>
      <c r="O399" s="2">
        <v>14</v>
      </c>
      <c r="P399" s="2" t="inlineStr">
        <is>
          <t xml:space="preserve">Elicit / Scite (library-licensed literature tools)</t>
        </is>
      </c>
      <c r="Q399" s="2" t="inlineStr">
        <is>
          <t xml:space="preserve">ChatGPT Edu</t>
        </is>
      </c>
      <c r="R399" s="2" t="inlineStr">
        <is>
          <t xml:space="preserve">M365 Copilot: requires a license; Canvas AI: not available to this role; Secure Enclave: requires an approved research computing project</t>
        </is>
      </c>
      <c r="S399" s="2" t="inlineStr">
        <is>
          <t xml:space="preserve">Verify every citation and factual claim against the source. Confirm the tool works with your setup; Disability Resources can advise.</t>
        </is>
      </c>
      <c r="T399" s="2" t="inlineStr">
        <is>
          <t xml:space="preserve">Default, alternatives allowed</t>
        </is>
      </c>
      <c r="U399" s="2" t="s">
        <v>135</v>
      </c>
      <c r="V399" s="2" t="s">
        <v>365</v>
      </c>
      <c r="W399" s="2" t="s">
        <v>263</v>
      </c>
      <c r="X399" s="2" t="s">
        <v>366</v>
      </c>
      <c r="Y399" s="2" t="inlineStr">
        <is>
          <t xml:space="preserve">Yes (#1)</t>
        </is>
      </c>
      <c r="Z399" s="2" t="inlineStr">
        <is>
          <t xml:space="preserve">Layer 1: Quick Matcher</t>
        </is>
      </c>
      <c r="AA399" s="2" t="s">
        <v>367</v>
      </c>
      <c r="AB399" s="2" t="inlineStr">
        <is>
          <t xml:space="preserve">Self-service</t>
        </is>
      </c>
      <c r="AC399" s="2" t="s">
        <v>121</v>
      </c>
      <c r="AD399" s="2" t="s">
        <v>77</v>
      </c>
      <c r="AE399" s="2" t="s">
        <v>90</v>
      </c>
      <c r="AF399" s="2" t="s">
        <v>91</v>
      </c>
      <c r="AG399" s="2" t="s">
        <v>92</v>
      </c>
      <c r="AH399" s="2" t="inlineStr">
        <is>
          <t xml:space="preserve">Public information, so data rules do not narrow the choice. Elicit/Scite ranks first because it searches the scholarly literature directly and shows whether papers support or contrast a claim, which limits invented citations.</t>
        </is>
      </c>
      <c r="AI399" s="2" t="inlineStr">
        <is>
          <t xml:space="preserve">Data: Public → Eligible tools: 14 → Top fit: Elicit/Scite</t>
        </is>
      </c>
      <c r="AJ399" s="2" t="s">
        <v>301</v>
      </c>
      <c r="AK399" s="2" t="s">
        <v>370</v>
      </c>
      <c r="AL399" s="2" t="s">
        <v>77</v>
      </c>
      <c r="AM399" s="2" t="s">
        <v>77</v>
      </c>
      <c r="AN399" s="2" t="s">
        <v>73</v>
      </c>
      <c r="AO399" s="2" t="s">
        <v>77</v>
      </c>
      <c r="AP399" s="2" t="s">
        <v>166</v>
      </c>
    </row>
    <row r="400" customFormat="false" ht="68.65" hidden="false" customHeight="false" outlineLevel="0" collapsed="false">
      <c r="A400" s="2" t="s">
        <v>1699</v>
      </c>
      <c r="B400" s="2" t="s">
        <v>148</v>
      </c>
      <c r="C400" s="2" t="s">
        <v>149</v>
      </c>
      <c r="D400" s="2" t="s">
        <v>150</v>
      </c>
      <c r="E400" s="2" t="s">
        <v>68</v>
      </c>
      <c r="F400" s="2" t="s">
        <v>532</v>
      </c>
      <c r="G400" s="2" t="s">
        <v>1029</v>
      </c>
      <c r="H400" s="2" t="s">
        <v>71</v>
      </c>
      <c r="I400" s="2" t="s">
        <v>195</v>
      </c>
      <c r="J400" s="2" t="s">
        <v>196</v>
      </c>
      <c r="K400" s="2" t="s">
        <v>596</v>
      </c>
      <c r="L400" s="2" t="s">
        <v>154</v>
      </c>
      <c r="M400" s="2" t="s">
        <v>619</v>
      </c>
      <c r="N400" s="2" t="s">
        <v>77</v>
      </c>
      <c r="O400" s="2">
        <v>14</v>
      </c>
      <c r="P400" s="2" t="inlineStr">
        <is>
          <t xml:space="preserve">Copilot Studio + Power Automate</t>
        </is>
      </c>
      <c r="Q400" s="2" t="inlineStr">
        <is>
          <t xml:space="preserve">ChatGPT Edu</t>
        </is>
      </c>
      <c r="R400" s="2" t="inlineStr">
        <is>
          <t xml:space="preserve">Copilot Chat: not approved for Confidential data; NotebookLM: not approved for Confidential data; Canvas AI: not available to this role</t>
        </is>
      </c>
      <c r="S400" s="2" t="inlineStr">
        <is>
          <t xml:space="preserve">Share only the minimum student data the task needs; never use a personal AI account for student records. Work on a branch or sandbox and review every change before it merges or runs in production. Register the bot or integration with IT and name an owner for monitoring and retirement. Confirm the tool works with your setup; Disability Resources can advise.</t>
        </is>
      </c>
      <c r="T400" s="2" t="inlineStr">
        <is>
          <t xml:space="preserve">Guided default</t>
        </is>
      </c>
      <c r="U400" s="2" t="s">
        <v>82</v>
      </c>
      <c r="V400" s="2" t="s">
        <v>427</v>
      </c>
      <c r="W400" s="2" t="s">
        <v>136</v>
      </c>
      <c r="X400" s="2" t="s">
        <v>537</v>
      </c>
      <c r="Y400" s="2" t="inlineStr">
        <is>
          <t xml:space="preserve">Yes (#2)</t>
        </is>
      </c>
      <c r="Z400" s="2" t="inlineStr">
        <is>
          <t xml:space="preserve">Layer 3: Consultation / custom request</t>
        </is>
      </c>
      <c r="AA400" s="2" t="s">
        <v>343</v>
      </c>
      <c r="AB400" s="2" t="inlineStr">
        <is>
          <t xml:space="preserve">AI governance lead (Moderate band)</t>
        </is>
      </c>
      <c r="AC400" s="2" t="s">
        <v>65</v>
      </c>
      <c r="AD400" s="2" t="s">
        <v>77</v>
      </c>
      <c r="AE400" s="2" t="s">
        <v>345</v>
      </c>
      <c r="AF400" s="2" t="s">
        <v>539</v>
      </c>
      <c r="AG400" s="2" t="s">
        <v>1033</v>
      </c>
      <c r="AH400" s="2" t="inlineStr">
        <is>
          <t xml:space="preserve">Student records data is Confidential, so only tools under an institutional data agreement are eligible (Copilot Studio, ChatGPT Edu, Claude Edu). Copilot Studio ranks first because it builds governed agents and flows on top of SharePoint and Teams that IT can monitor and turn off.</t>
        </is>
      </c>
      <c r="AI400" s="2" t="inlineStr">
        <is>
          <t xml:space="preserve">Data: Confidential (FERPA) → Eligible tools: 14 → Top fit: Copilot Studio</t>
        </is>
      </c>
      <c r="AJ400" s="2" t="s">
        <v>164</v>
      </c>
      <c r="AK400" s="2" t="s">
        <v>544</v>
      </c>
      <c r="AL400" s="2" t="s">
        <v>97</v>
      </c>
      <c r="AM400" s="2" t="s">
        <v>77</v>
      </c>
      <c r="AN400" s="2" t="s">
        <v>73</v>
      </c>
      <c r="AO400" s="2" t="s">
        <v>77</v>
      </c>
      <c r="AP400" s="2" t="s">
        <v>350</v>
      </c>
    </row>
    <row r="401" customFormat="false" ht="35.05" hidden="false" customHeight="false" outlineLevel="0" collapsed="false">
      <c r="A401" s="2" t="s">
        <v>1704</v>
      </c>
      <c r="B401" s="2" t="s">
        <v>168</v>
      </c>
      <c r="C401" s="2" t="s">
        <v>621</v>
      </c>
      <c r="D401" s="2" t="s">
        <v>395</v>
      </c>
      <c r="E401" s="2" t="s">
        <v>103</v>
      </c>
      <c r="F401" s="2" t="s">
        <v>485</v>
      </c>
      <c r="G401" s="2" t="s">
        <v>1705</v>
      </c>
      <c r="H401" s="2" t="s">
        <v>173</v>
      </c>
      <c r="I401" s="2" t="s">
        <v>260</v>
      </c>
      <c r="J401" s="2" t="s">
        <v>73</v>
      </c>
      <c r="K401" s="2" t="s">
        <v>487</v>
      </c>
      <c r="L401" s="2" t="s">
        <v>75</v>
      </c>
      <c r="M401" s="2" t="s">
        <v>155</v>
      </c>
      <c r="N401" s="2" t="s">
        <v>77</v>
      </c>
      <c r="O401" s="2">
        <v>17</v>
      </c>
      <c r="P401" s="2" t="inlineStr">
        <is>
          <t xml:space="preserve">No AI tool (use approved non-AI process)</t>
        </is>
      </c>
      <c r="Q401" s="2" t="inlineStr">
        <is>
          <t xml:space="preserve">Tutoring, Writing Center, or office hours</t>
        </is>
      </c>
      <c r="R401" s="2" t="inlineStr">
        <is>
          <t xml:space="preserve">None</t>
        </is>
      </c>
      <c r="S401" s="2" t="inlineStr">
        <is>
          <t xml:space="preserve">Ask the instructor before using AI for ungraded practice. If an accommodation calls for assistive AI, Disability Resources can arrange it with the instructor.</t>
        </is>
      </c>
      <c r="T401" s="2" t="inlineStr">
        <is>
          <t xml:space="preserve">Not permitted: course policy</t>
        </is>
      </c>
      <c r="U401" s="2" t="s">
        <v>168</v>
      </c>
      <c r="V401" s="2" t="s">
        <v>490</v>
      </c>
      <c r="W401" s="2" t="s">
        <v>263</v>
      </c>
      <c r="X401" s="2" t="s">
        <v>491</v>
      </c>
      <c r="Y401" s="2" t="inlineStr">
        <is>
          <t xml:space="preserve">No tool</t>
        </is>
      </c>
      <c r="Z401" s="2" t="inlineStr">
        <is>
          <t xml:space="preserve">Layer 3: Role checklist (no tool)</t>
        </is>
      </c>
      <c r="AA401" s="2" t="s">
        <v>184</v>
      </c>
      <c r="AB401" s="2" t="inlineStr">
        <is>
          <t xml:space="preserve">Self-service</t>
        </is>
      </c>
      <c r="AC401" s="2" t="s">
        <v>186</v>
      </c>
      <c r="AD401" s="2" t="s">
        <v>77</v>
      </c>
      <c r="AE401" s="2" t="s">
        <v>90</v>
      </c>
      <c r="AF401" s="2" t="s">
        <v>91</v>
      </c>
      <c r="AG401" s="2" t="s">
        <v>92</v>
      </c>
      <c r="AH401" s="2" t="inlineStr">
        <is>
          <t xml:space="preserve">The course policy prohibits AI on this work, so no tool is eligible whatever the data class. The Writing Center, tutoring, or the instructor's office hours are the right support.</t>
        </is>
      </c>
      <c r="AI401" s="2" t="inlineStr">
        <is>
          <t xml:space="preserve">Data: Public → Course policy: Prohibited → Eligible tools: 17</t>
        </is>
      </c>
      <c r="AJ401" s="2" t="s">
        <v>626</v>
      </c>
      <c r="AK401" s="2" t="s">
        <v>494</v>
      </c>
      <c r="AL401" s="2" t="s">
        <v>77</v>
      </c>
      <c r="AM401" s="2" t="s">
        <v>77</v>
      </c>
      <c r="AN401" s="2" t="s">
        <v>73</v>
      </c>
      <c r="AO401" s="2" t="s">
        <v>77</v>
      </c>
      <c r="AP401" s="2" t="s">
        <v>166</v>
      </c>
    </row>
    <row r="402" customFormat="false" ht="35.05" hidden="false" customHeight="false" outlineLevel="0" collapsed="false">
      <c r="A402" s="2" t="s">
        <v>1708</v>
      </c>
      <c r="B402" s="2" t="s">
        <v>168</v>
      </c>
      <c r="C402" s="2" t="s">
        <v>279</v>
      </c>
      <c r="D402" s="2" t="s">
        <v>411</v>
      </c>
      <c r="E402" s="2" t="s">
        <v>124</v>
      </c>
      <c r="F402" s="2" t="s">
        <v>888</v>
      </c>
      <c r="G402" s="2" t="s">
        <v>1709</v>
      </c>
      <c r="H402" s="2" t="s">
        <v>604</v>
      </c>
      <c r="I402" s="2" t="s">
        <v>260</v>
      </c>
      <c r="J402" s="2" t="s">
        <v>73</v>
      </c>
      <c r="K402" s="2" t="s">
        <v>197</v>
      </c>
      <c r="L402" s="2" t="s">
        <v>75</v>
      </c>
      <c r="M402" s="2" t="s">
        <v>155</v>
      </c>
      <c r="N402" s="2" t="s">
        <v>77</v>
      </c>
      <c r="O402" s="2">
        <v>14</v>
      </c>
      <c r="P402" s="2" t="inlineStr">
        <is>
          <t xml:space="preserve">Claude for Education</t>
        </is>
      </c>
      <c r="Q402" s="2" t="inlineStr">
        <is>
          <t xml:space="preserve">ChatGPT Edu</t>
        </is>
      </c>
      <c r="R402" s="2" t="inlineStr">
        <is>
          <t xml:space="preserve">M365 Copilot: requires a license; Canvas AI: not available to this role; Secure Enclave: requires an approved research computing project</t>
        </is>
      </c>
      <c r="S402" s="2" t="inlineStr">
        <is>
          <t xml:space="preserve">Instructor should offer a non-AI path for students who opt out. Confirm the tool works with your setup; Disability Resources can advise.</t>
        </is>
      </c>
      <c r="T402" s="2" t="inlineStr">
        <is>
          <t xml:space="preserve">Guided default</t>
        </is>
      </c>
      <c r="U402" s="2" t="s">
        <v>168</v>
      </c>
      <c r="V402" s="2" t="s">
        <v>222</v>
      </c>
      <c r="W402" s="2" t="s">
        <v>263</v>
      </c>
      <c r="X402" s="2" t="s">
        <v>223</v>
      </c>
      <c r="Y402" s="2" t="inlineStr">
        <is>
          <t xml:space="preserve">Yes (#2)</t>
        </is>
      </c>
      <c r="Z402" s="2" t="inlineStr">
        <is>
          <t xml:space="preserve">Layer 1: Quick Matcher</t>
        </is>
      </c>
      <c r="AA402" s="2" t="s">
        <v>606</v>
      </c>
      <c r="AB402" s="2" t="inlineStr">
        <is>
          <t xml:space="preserve">Self-service</t>
        </is>
      </c>
      <c r="AC402" s="2" t="s">
        <v>186</v>
      </c>
      <c r="AD402" s="2" t="s">
        <v>77</v>
      </c>
      <c r="AE402" s="2" t="s">
        <v>90</v>
      </c>
      <c r="AF402" s="2" t="s">
        <v>91</v>
      </c>
      <c r="AG402" s="2" t="s">
        <v>92</v>
      </c>
      <c r="AH402" s="2" t="inlineStr">
        <is>
          <t xml:space="preserve">Public information, so data rules do not narrow the choice. Claude Edu ranks first because it is strong on long documents, careful writing feedback and code, and its Learning mode guides rather than answers.</t>
        </is>
      </c>
      <c r="AI402" s="2" t="inlineStr">
        <is>
          <t xml:space="preserve">Data: Public → Course policy: Required → Eligible tools: 14 → Top fit: Claude Edu</t>
        </is>
      </c>
      <c r="AJ402" s="2" t="s">
        <v>288</v>
      </c>
      <c r="AK402" s="2" t="s">
        <v>892</v>
      </c>
      <c r="AL402" s="2" t="s">
        <v>77</v>
      </c>
      <c r="AM402" s="2" t="s">
        <v>77</v>
      </c>
      <c r="AN402" s="2" t="s">
        <v>218</v>
      </c>
      <c r="AO402" s="2" t="s">
        <v>77</v>
      </c>
      <c r="AP402" s="2" t="s">
        <v>166</v>
      </c>
    </row>
    <row r="403" customFormat="false" ht="35.05" hidden="false" customHeight="false" outlineLevel="0" collapsed="false">
      <c r="A403" s="2" t="s">
        <v>1712</v>
      </c>
      <c r="B403" s="2" t="s">
        <v>65</v>
      </c>
      <c r="C403" s="2" t="s">
        <v>787</v>
      </c>
      <c r="D403" s="2" t="s">
        <v>788</v>
      </c>
      <c r="E403" s="2" t="s">
        <v>68</v>
      </c>
      <c r="F403" s="2" t="s">
        <v>378</v>
      </c>
      <c r="G403" s="2" t="s">
        <v>1713</v>
      </c>
      <c r="H403" s="2" t="s">
        <v>71</v>
      </c>
      <c r="I403" s="2" t="s">
        <v>72</v>
      </c>
      <c r="J403" s="2" t="s">
        <v>73</v>
      </c>
      <c r="K403" s="2" t="s">
        <v>216</v>
      </c>
      <c r="L403" s="2" t="s">
        <v>75</v>
      </c>
      <c r="M403" s="2" t="s">
        <v>155</v>
      </c>
      <c r="N403" s="2" t="s">
        <v>77</v>
      </c>
      <c r="O403" s="2">
        <v>14</v>
      </c>
      <c r="P403" s="2" t="inlineStr">
        <is>
          <t xml:space="preserve">Claude for Education</t>
        </is>
      </c>
      <c r="Q403" s="2" t="inlineStr">
        <is>
          <t xml:space="preserve">ChatGPT Edu</t>
        </is>
      </c>
      <c r="R403" s="2" t="inlineStr">
        <is>
          <t xml:space="preserve">Claude Code: not available to this role; Elicit/Scite: not approved for Internal data; Secure Enclave: not available to this role</t>
        </is>
      </c>
      <c r="S403" s="2" t="inlineStr">
        <is>
          <t xml:space="preserve">Confirm the tool works with your setup; Disability Resources can advise.</t>
        </is>
      </c>
      <c r="T403" s="2" t="inlineStr">
        <is>
          <t xml:space="preserve">Open choice (top two)</t>
        </is>
      </c>
      <c r="U403" s="2" t="s">
        <v>82</v>
      </c>
      <c r="V403" s="2" t="s">
        <v>203</v>
      </c>
      <c r="W403" s="2" t="s">
        <v>84</v>
      </c>
      <c r="X403" s="2" t="s">
        <v>181</v>
      </c>
      <c r="Y403" s="2" t="inlineStr">
        <is>
          <t xml:space="preserve">Yes (#1)</t>
        </is>
      </c>
      <c r="Z403" s="2" t="inlineStr">
        <is>
          <t xml:space="preserve">Layer 1: Quick Matcher</t>
        </is>
      </c>
      <c r="AA403" s="2" t="s">
        <v>265</v>
      </c>
      <c r="AB403" s="2" t="inlineStr">
        <is>
          <t xml:space="preserve">Self-service</t>
        </is>
      </c>
      <c r="AC403" s="2" t="s">
        <v>65</v>
      </c>
      <c r="AD403" s="2" t="s">
        <v>77</v>
      </c>
      <c r="AE403" s="2" t="s">
        <v>90</v>
      </c>
      <c r="AF403" s="2" t="s">
        <v>91</v>
      </c>
      <c r="AG403" s="2" t="s">
        <v>92</v>
      </c>
      <c r="AH403"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403" s="2" t="inlineStr">
        <is>
          <t xml:space="preserve">Data: Internal → Eligible tools: 14 → Top fit: Claude Edu</t>
        </is>
      </c>
      <c r="AJ403" s="2" t="s">
        <v>791</v>
      </c>
      <c r="AK403" s="2" t="s">
        <v>383</v>
      </c>
      <c r="AL403" s="2" t="s">
        <v>97</v>
      </c>
      <c r="AM403" s="2" t="s">
        <v>77</v>
      </c>
      <c r="AN403" s="2" t="s">
        <v>73</v>
      </c>
      <c r="AO403" s="2" t="s">
        <v>77</v>
      </c>
      <c r="AP403" s="2" t="s">
        <v>166</v>
      </c>
    </row>
    <row r="404" customFormat="false" ht="46.25" hidden="false" customHeight="false" outlineLevel="0" collapsed="false">
      <c r="A404" s="2" t="s">
        <v>1714</v>
      </c>
      <c r="B404" s="2" t="s">
        <v>100</v>
      </c>
      <c r="C404" s="2" t="s">
        <v>231</v>
      </c>
      <c r="D404" s="2" t="s">
        <v>123</v>
      </c>
      <c r="E404" s="2" t="s">
        <v>103</v>
      </c>
      <c r="F404" s="2" t="s">
        <v>500</v>
      </c>
      <c r="G404" s="2" t="s">
        <v>1715</v>
      </c>
      <c r="H404" s="2" t="s">
        <v>71</v>
      </c>
      <c r="I404" s="2" t="s">
        <v>195</v>
      </c>
      <c r="J404" s="2" t="s">
        <v>387</v>
      </c>
      <c r="K404" s="2" t="s">
        <v>74</v>
      </c>
      <c r="L404" s="2" t="s">
        <v>75</v>
      </c>
      <c r="M404" s="2" t="s">
        <v>155</v>
      </c>
      <c r="N404" s="2" t="s">
        <v>77</v>
      </c>
      <c r="O404" s="2">
        <v>14</v>
      </c>
      <c r="P404" s="2" t="inlineStr">
        <is>
          <t xml:space="preserve">Microsoft 365 Copilot (licensed)</t>
        </is>
      </c>
      <c r="Q404" s="2" t="inlineStr">
        <is>
          <t xml:space="preserve">Campus AI Platform (AWS Bedrock: multi-model chat, bot builder, API)</t>
        </is>
      </c>
      <c r="R404" s="2" t="inlineStr">
        <is>
          <t xml:space="preserve">Copilot Chat: not approved for Confidential data; ChatGPT Edu: not approved for employee records; Claude Edu: not approved for employee records</t>
        </is>
      </c>
      <c r="S404" s="2" t="inlineStr">
        <is>
          <t xml:space="preserve">Limit to people with a need to know; AI output is not a personnel decision. Confirm the tool works with your setup; Disability Resources can advise. Point to the campus AI basics training.</t>
        </is>
      </c>
      <c r="T404" s="2" t="inlineStr">
        <is>
          <t xml:space="preserve">Guided default</t>
        </is>
      </c>
      <c r="U404" s="2" t="s">
        <v>202</v>
      </c>
      <c r="V404" s="2" t="s">
        <v>83</v>
      </c>
      <c r="W404" s="2" t="s">
        <v>136</v>
      </c>
      <c r="X404" s="2" t="s">
        <v>137</v>
      </c>
      <c r="Y404" s="2" t="inlineStr">
        <is>
          <t xml:space="preserve">Yes (#1)</t>
        </is>
      </c>
      <c r="Z404" s="2" t="inlineStr">
        <is>
          <t xml:space="preserve">Layer 1: Quick Matcher</t>
        </is>
      </c>
      <c r="AA404" s="2" t="s">
        <v>466</v>
      </c>
      <c r="AB404" s="2" t="inlineStr">
        <is>
          <t xml:space="preserve">Self-service</t>
        </is>
      </c>
      <c r="AC404" s="2" t="s">
        <v>65</v>
      </c>
      <c r="AD404" s="2" t="s">
        <v>77</v>
      </c>
      <c r="AE404" s="2" t="s">
        <v>90</v>
      </c>
      <c r="AF404" s="2" t="s">
        <v>91</v>
      </c>
      <c r="AG404" s="2" t="s">
        <v>92</v>
      </c>
      <c r="AH404" s="2" t="inlineStr">
        <is>
          <t xml:space="preserve">Employee records data is Confidential, so only tools under an institutional data agreement are eligible (M365 Copilot, Bedrock platform). M365 Copilot ranks first because it works inside the user's own Outlook, Teams and Office files and stays within the campus tenant.</t>
        </is>
      </c>
      <c r="AI404" s="2" t="inlineStr">
        <is>
          <t xml:space="preserve">Data: Confidential (Personnel) → Eligible tools: 14 → Top fit: M365 Copilot</t>
        </is>
      </c>
      <c r="AJ404" s="2" t="s">
        <v>242</v>
      </c>
      <c r="AK404" s="2" t="s">
        <v>504</v>
      </c>
      <c r="AL404" s="2" t="s">
        <v>97</v>
      </c>
      <c r="AM404" s="2" t="s">
        <v>77</v>
      </c>
      <c r="AN404" s="2" t="s">
        <v>73</v>
      </c>
      <c r="AO404" s="2" t="s">
        <v>77</v>
      </c>
      <c r="AP404" s="2" t="s">
        <v>98</v>
      </c>
    </row>
    <row r="405" customFormat="false" ht="46.25" hidden="false" customHeight="false" outlineLevel="0" collapsed="false">
      <c r="A405" s="2" t="s">
        <v>1718</v>
      </c>
      <c r="B405" s="2" t="s">
        <v>290</v>
      </c>
      <c r="C405" s="2" t="s">
        <v>291</v>
      </c>
      <c r="D405" s="2" t="s">
        <v>411</v>
      </c>
      <c r="E405" s="2" t="s">
        <v>68</v>
      </c>
      <c r="F405" s="2" t="s">
        <v>125</v>
      </c>
      <c r="G405" s="2" t="s">
        <v>1719</v>
      </c>
      <c r="H405" s="2" t="s">
        <v>71</v>
      </c>
      <c r="I405" s="2" t="s">
        <v>72</v>
      </c>
      <c r="J405" s="2" t="s">
        <v>73</v>
      </c>
      <c r="K405" s="2" t="s">
        <v>447</v>
      </c>
      <c r="L405" s="2" t="s">
        <v>75</v>
      </c>
      <c r="M405" s="2" t="s">
        <v>76</v>
      </c>
      <c r="N405" s="2" t="s">
        <v>77</v>
      </c>
      <c r="O405" s="2">
        <v>14</v>
      </c>
      <c r="P405" s="2" t="inlineStr">
        <is>
          <t xml:space="preserve">ChatGPT Edu</t>
        </is>
      </c>
      <c r="Q405" s="2" t="inlineStr">
        <is>
          <t xml:space="preserve">Claude for Education</t>
        </is>
      </c>
      <c r="R405" s="2" t="inlineStr">
        <is>
          <t xml:space="preserve">M365 Copilot: requires a license; Canvas AI: not available to this role; Claude Code: needs advanced proficiency and training first</t>
        </is>
      </c>
      <c r="S405" s="2" t="inlineStr">
        <is>
          <t xml:space="preserve">Ask the tool to explain in your first language when useful, and double-check translated key terms.</t>
        </is>
      </c>
      <c r="T405" s="2" t="inlineStr">
        <is>
          <t xml:space="preserve">Default, alternatives allowed</t>
        </is>
      </c>
      <c r="U405" s="2" t="s">
        <v>135</v>
      </c>
      <c r="V405" s="2" t="s">
        <v>83</v>
      </c>
      <c r="W405" s="2" t="s">
        <v>84</v>
      </c>
      <c r="X405" s="2" t="s">
        <v>223</v>
      </c>
      <c r="Y405" s="2" t="inlineStr">
        <is>
          <t xml:space="preserve">Yes (#1)</t>
        </is>
      </c>
      <c r="Z405" s="2" t="inlineStr">
        <is>
          <t xml:space="preserve">Layer 1: Quick Matcher</t>
        </is>
      </c>
      <c r="AA405" s="2" t="s">
        <v>298</v>
      </c>
      <c r="AB405" s="2" t="inlineStr">
        <is>
          <t xml:space="preserve">Self-service</t>
        </is>
      </c>
      <c r="AC405" s="2" t="s">
        <v>121</v>
      </c>
      <c r="AD405" s="2" t="s">
        <v>77</v>
      </c>
      <c r="AE405" s="2" t="s">
        <v>90</v>
      </c>
      <c r="AF405" s="2" t="s">
        <v>91</v>
      </c>
      <c r="AG405" s="2" t="s">
        <v>92</v>
      </c>
      <c r="AH405" s="2" t="inlineStr">
        <is>
          <t xml:space="preserve">Internal data with no regulatory flags, so any campus-contracted tool is eligible (personal accounts are not). ChatGPT Edu ranks first because it handles file-based data analysis, image generation and voice in one place, with study mode for learners.</t>
        </is>
      </c>
      <c r="AI405" s="2" t="inlineStr">
        <is>
          <t xml:space="preserve">Data: Internal → Eligible tools: 14 → Top fit: ChatGPT Edu</t>
        </is>
      </c>
      <c r="AJ405" s="2" t="s">
        <v>301</v>
      </c>
      <c r="AK405" s="2" t="s">
        <v>145</v>
      </c>
      <c r="AL405" s="2" t="s">
        <v>77</v>
      </c>
      <c r="AM405" s="2" t="s">
        <v>77</v>
      </c>
      <c r="AN405" s="2" t="s">
        <v>73</v>
      </c>
      <c r="AO405" s="2" t="s">
        <v>77</v>
      </c>
      <c r="AP405" s="2" t="s">
        <v>98</v>
      </c>
    </row>
    <row r="406" customFormat="false" ht="35.05" hidden="false" customHeight="false" outlineLevel="0" collapsed="false">
      <c r="A406" s="2" t="s">
        <v>1722</v>
      </c>
      <c r="B406" s="2" t="s">
        <v>148</v>
      </c>
      <c r="C406" s="2" t="s">
        <v>530</v>
      </c>
      <c r="D406" s="2" t="s">
        <v>531</v>
      </c>
      <c r="E406" s="2" t="s">
        <v>103</v>
      </c>
      <c r="F406" s="2" t="s">
        <v>313</v>
      </c>
      <c r="G406" s="2" t="s">
        <v>808</v>
      </c>
      <c r="H406" s="2" t="s">
        <v>71</v>
      </c>
      <c r="I406" s="2" t="s">
        <v>260</v>
      </c>
      <c r="J406" s="2" t="s">
        <v>73</v>
      </c>
      <c r="K406" s="2" t="s">
        <v>129</v>
      </c>
      <c r="L406" s="2" t="s">
        <v>75</v>
      </c>
      <c r="M406" s="2" t="s">
        <v>217</v>
      </c>
      <c r="N406" s="2" t="s">
        <v>77</v>
      </c>
      <c r="O406" s="2">
        <v>14</v>
      </c>
      <c r="P406" s="2" t="inlineStr">
        <is>
          <t xml:space="preserve">Claude for Education</t>
        </is>
      </c>
      <c r="Q406" s="2" t="inlineStr">
        <is>
          <t xml:space="preserve">GitHub Copilot (Education/Business)</t>
        </is>
      </c>
      <c r="R406" s="2" t="inlineStr">
        <is>
          <t xml:space="preserve">Canvas AI: not available to this role; Claude Code: needs advanced proficiency and training first; Secure Enclave: not available to this role</t>
        </is>
      </c>
      <c r="S406" s="2" t="inlineStr">
        <is>
          <t xml:space="preserve">Confirm the tool works with your setup; Disability Resources can advise. Point to the campus AI basics training.</t>
        </is>
      </c>
      <c r="T406" s="2" t="inlineStr">
        <is>
          <t xml:space="preserve">Guided default</t>
        </is>
      </c>
      <c r="U406" s="2" t="s">
        <v>82</v>
      </c>
      <c r="V406" s="2" t="s">
        <v>159</v>
      </c>
      <c r="W406" s="2" t="s">
        <v>263</v>
      </c>
      <c r="X406" s="2" t="s">
        <v>160</v>
      </c>
      <c r="Y406" s="2" t="inlineStr">
        <is>
          <t xml:space="preserve">Yes (#1)</t>
        </is>
      </c>
      <c r="Z406" s="2" t="inlineStr">
        <is>
          <t xml:space="preserve">Layer 1: Quick Matcher</t>
        </is>
      </c>
      <c r="AA406" s="2" t="s">
        <v>265</v>
      </c>
      <c r="AB406" s="2" t="inlineStr">
        <is>
          <t xml:space="preserve">Self-service</t>
        </is>
      </c>
      <c r="AC406" s="2" t="s">
        <v>65</v>
      </c>
      <c r="AD406" s="2" t="s">
        <v>77</v>
      </c>
      <c r="AE406" s="2" t="s">
        <v>90</v>
      </c>
      <c r="AF406" s="2" t="s">
        <v>91</v>
      </c>
      <c r="AG406" s="2" t="s">
        <v>92</v>
      </c>
      <c r="AH406" s="2" t="inlineStr">
        <is>
          <t xml:space="preserve">Public information, so data rules do not narrow the choice. Claude Edu ranks first because it is strong on long documents, careful writing feedback and code, and its Learning mode guides rather than answers.</t>
        </is>
      </c>
      <c r="AI406" s="2" t="inlineStr">
        <is>
          <t xml:space="preserve">Data: Public → Eligible tools: 14 → Top fit: Claude Edu</t>
        </is>
      </c>
      <c r="AJ406" s="2" t="s">
        <v>543</v>
      </c>
      <c r="AK406" s="2" t="s">
        <v>320</v>
      </c>
      <c r="AL406" s="2" t="s">
        <v>97</v>
      </c>
      <c r="AM406" s="2" t="s">
        <v>77</v>
      </c>
      <c r="AN406" s="2" t="s">
        <v>73</v>
      </c>
      <c r="AO406" s="2" t="s">
        <v>77</v>
      </c>
      <c r="AP406" s="2" t="s">
        <v>166</v>
      </c>
    </row>
    <row r="407" customFormat="false" ht="23.85" hidden="false" customHeight="false" outlineLevel="0" collapsed="false">
      <c r="A407" s="2" t="s">
        <v>1724</v>
      </c>
      <c r="B407" s="2" t="s">
        <v>290</v>
      </c>
      <c r="C407" s="2" t="s">
        <v>871</v>
      </c>
      <c r="D407" s="2" t="s">
        <v>270</v>
      </c>
      <c r="E407" s="2" t="s">
        <v>68</v>
      </c>
      <c r="F407" s="2" t="s">
        <v>69</v>
      </c>
      <c r="G407" s="2" t="s">
        <v>1725</v>
      </c>
      <c r="H407" s="2" t="s">
        <v>71</v>
      </c>
      <c r="I407" s="2" t="s">
        <v>72</v>
      </c>
      <c r="J407" s="2" t="s">
        <v>73</v>
      </c>
      <c r="K407" s="2" t="s">
        <v>74</v>
      </c>
      <c r="L407" s="2" t="s">
        <v>75</v>
      </c>
      <c r="M407" s="2" t="s">
        <v>155</v>
      </c>
      <c r="N407" s="2" t="s">
        <v>77</v>
      </c>
      <c r="O407" s="2">
        <v>14</v>
      </c>
      <c r="P407" s="2" t="inlineStr">
        <is>
          <t xml:space="preserve">Microsoft 365 Copilot Chat</t>
        </is>
      </c>
      <c r="Q407" s="2" t="inlineStr">
        <is>
          <t xml:space="preserve">ChatGPT Edu</t>
        </is>
      </c>
      <c r="R407" s="2" t="inlineStr">
        <is>
          <t xml:space="preserve">M365 Copilot: requires a license; Canvas AI: not available to this role; Claude Code: needs advanced proficiency and training first</t>
        </is>
      </c>
      <c r="S407" s="2" t="inlineStr">
        <is>
          <t xml:space="preserve">Confirm the tool works with your setup; Disability Resources can advise.</t>
        </is>
      </c>
      <c r="T407" s="2" t="inlineStr">
        <is>
          <t xml:space="preserve">Open choice (top two)</t>
        </is>
      </c>
      <c r="U407" s="2" t="s">
        <v>135</v>
      </c>
      <c r="V407" s="2" t="s">
        <v>83</v>
      </c>
      <c r="W407" s="2" t="s">
        <v>84</v>
      </c>
      <c r="X407" s="2" t="s">
        <v>85</v>
      </c>
      <c r="Y407" s="2" t="inlineStr">
        <is>
          <t xml:space="preserve">No</t>
        </is>
      </c>
      <c r="Z407" s="2" t="inlineStr">
        <is>
          <t xml:space="preserve">Layer 2: Comparison &amp; detail</t>
        </is>
      </c>
      <c r="AA407" s="2" t="s">
        <v>88</v>
      </c>
      <c r="AB407" s="2" t="inlineStr">
        <is>
          <t xml:space="preserve">Self-service</t>
        </is>
      </c>
      <c r="AC407" s="2" t="s">
        <v>121</v>
      </c>
      <c r="AD407" s="2" t="s">
        <v>77</v>
      </c>
      <c r="AE407" s="2" t="s">
        <v>90</v>
      </c>
      <c r="AF407" s="2" t="s">
        <v>91</v>
      </c>
      <c r="AG407" s="2" t="s">
        <v>92</v>
      </c>
      <c r="AH407" s="2" t="inlineStr">
        <is>
          <t xml:space="preserve">Internal data with no regulatory flags, so any campus-contracted tool is eligible (personal accounts are not). Copilot Chat ranks first because it is free to every account, signed in with campus credentials, and covers general drafting and Q&amp;A well. M365 Copilot would fit better; a license request is worth it if this is recurring.</t>
        </is>
      </c>
      <c r="AI407" s="2" t="inlineStr">
        <is>
          <t xml:space="preserve">Data: Internal → Eligible tools: 14 → Top fit: Copilot Chat</t>
        </is>
      </c>
      <c r="AJ407" s="2" t="s">
        <v>873</v>
      </c>
      <c r="AK407" s="2" t="s">
        <v>96</v>
      </c>
      <c r="AL407" s="2" t="s">
        <v>77</v>
      </c>
      <c r="AM407" s="2" t="s">
        <v>77</v>
      </c>
      <c r="AN407" s="2" t="s">
        <v>73</v>
      </c>
      <c r="AO407" s="2" t="s">
        <v>77</v>
      </c>
      <c r="AP407" s="2" t="s">
        <v>166</v>
      </c>
    </row>
    <row r="408" customFormat="false" ht="35.05" hidden="false" customHeight="false" outlineLevel="0" collapsed="false">
      <c r="A408" s="2" t="s">
        <v>1726</v>
      </c>
      <c r="B408" s="2" t="s">
        <v>148</v>
      </c>
      <c r="C408" s="2" t="s">
        <v>149</v>
      </c>
      <c r="D408" s="2" t="s">
        <v>352</v>
      </c>
      <c r="E408" s="2" t="s">
        <v>68</v>
      </c>
      <c r="F408" s="2" t="s">
        <v>422</v>
      </c>
      <c r="G408" s="2" t="s">
        <v>1727</v>
      </c>
      <c r="H408" s="2" t="s">
        <v>71</v>
      </c>
      <c r="I408" s="2" t="s">
        <v>72</v>
      </c>
      <c r="J408" s="2" t="s">
        <v>73</v>
      </c>
      <c r="K408" s="2" t="s">
        <v>521</v>
      </c>
      <c r="L408" s="2" t="s">
        <v>380</v>
      </c>
      <c r="M408" s="2" t="s">
        <v>155</v>
      </c>
      <c r="N408" s="2" t="s">
        <v>77</v>
      </c>
      <c r="O408" s="2">
        <v>14</v>
      </c>
      <c r="P408" s="2" t="inlineStr">
        <is>
          <t xml:space="preserve">Copilot Studio + Power Automate</t>
        </is>
      </c>
      <c r="Q408" s="2" t="inlineStr">
        <is>
          <t xml:space="preserve">Campus AI Platform (AWS Bedrock: multi-model chat, bot builder, API)</t>
        </is>
      </c>
      <c r="R408" s="2" t="inlineStr">
        <is>
          <t xml:space="preserve">Canvas AI: not available to this role; Claude Code: needs advanced proficiency and training first; Elicit/Scite: not approved for Internal data</t>
        </is>
      </c>
      <c r="S408" s="2" t="inlineStr">
        <is>
          <t xml:space="preserve">Work on a branch or sandbox and review every change before it merges or runs in production. Register the bot or integration with IT and name an owner for monitoring and retirement. Confirm the tool works with your setup; Disability Resources can advise.</t>
        </is>
      </c>
      <c r="T408" s="2" t="inlineStr">
        <is>
          <t xml:space="preserve">Default, alternatives allowed</t>
        </is>
      </c>
      <c r="U408" s="2" t="s">
        <v>82</v>
      </c>
      <c r="V408" s="2" t="s">
        <v>427</v>
      </c>
      <c r="W408" s="2" t="s">
        <v>84</v>
      </c>
      <c r="X408" s="2" t="s">
        <v>428</v>
      </c>
      <c r="Y408" s="2" t="inlineStr">
        <is>
          <t xml:space="preserve">Yes (#2)</t>
        </is>
      </c>
      <c r="Z408" s="2" t="inlineStr">
        <is>
          <t xml:space="preserve">Layer 3: Consultation / custom request</t>
        </is>
      </c>
      <c r="AA408" s="2" t="s">
        <v>343</v>
      </c>
      <c r="AB408" s="2" t="inlineStr">
        <is>
          <t xml:space="preserve">Unit lead (Low band)</t>
        </is>
      </c>
      <c r="AC408" s="2" t="s">
        <v>65</v>
      </c>
      <c r="AD408" s="2" t="s">
        <v>77</v>
      </c>
      <c r="AE408" s="2" t="s">
        <v>345</v>
      </c>
      <c r="AF408" s="2" t="s">
        <v>525</v>
      </c>
      <c r="AG408" s="2" t="s">
        <v>526</v>
      </c>
      <c r="AH408" s="2" t="inlineStr">
        <is>
          <t xml:space="preserve">Internal data with no regulatory flags, so any campus-contracted tool is eligible (personal accounts are not). Copilot Studio ranks first because it builds governed agents and flows on top of SharePoint and Teams that IT can monitor and turn off.</t>
        </is>
      </c>
      <c r="AI408" s="2" t="inlineStr">
        <is>
          <t xml:space="preserve">Data: Internal → Eligible tools: 14 → Top fit: Copilot Studio</t>
        </is>
      </c>
      <c r="AJ408" s="2" t="s">
        <v>164</v>
      </c>
      <c r="AK408" s="2" t="s">
        <v>434</v>
      </c>
      <c r="AL408" s="2" t="s">
        <v>97</v>
      </c>
      <c r="AM408" s="2" t="s">
        <v>77</v>
      </c>
      <c r="AN408" s="2" t="s">
        <v>73</v>
      </c>
      <c r="AO408" s="2" t="s">
        <v>77</v>
      </c>
      <c r="AP408" s="2" t="s">
        <v>350</v>
      </c>
    </row>
    <row r="409" customFormat="false" ht="23.85" hidden="false" customHeight="false" outlineLevel="0" collapsed="false">
      <c r="A409" s="2" t="s">
        <v>1728</v>
      </c>
      <c r="B409" s="2" t="s">
        <v>121</v>
      </c>
      <c r="C409" s="2" t="s">
        <v>122</v>
      </c>
      <c r="D409" s="2" t="s">
        <v>280</v>
      </c>
      <c r="E409" s="2" t="s">
        <v>68</v>
      </c>
      <c r="F409" s="2" t="s">
        <v>485</v>
      </c>
      <c r="G409" s="2" t="s">
        <v>1729</v>
      </c>
      <c r="H409" s="2" t="s">
        <v>71</v>
      </c>
      <c r="I409" s="2" t="s">
        <v>260</v>
      </c>
      <c r="J409" s="2" t="s">
        <v>73</v>
      </c>
      <c r="K409" s="2" t="s">
        <v>197</v>
      </c>
      <c r="L409" s="2" t="s">
        <v>75</v>
      </c>
      <c r="M409" s="2" t="s">
        <v>155</v>
      </c>
      <c r="N409" s="2" t="s">
        <v>77</v>
      </c>
      <c r="O409" s="2">
        <v>14</v>
      </c>
      <c r="P409" s="2" t="inlineStr">
        <is>
          <t xml:space="preserve">ChatGPT Edu</t>
        </is>
      </c>
      <c r="Q409" s="2" t="inlineStr">
        <is>
          <t xml:space="preserve">Adobe Firefly / Express</t>
        </is>
      </c>
      <c r="R409" s="2" t="inlineStr">
        <is>
          <t xml:space="preserve">M365 Copilot: requires a license; Claude Code: needs advanced proficiency and training first; Secure Enclave: requires an approved research computing project</t>
        </is>
      </c>
      <c r="S409" s="2" t="inlineStr">
        <is>
          <t xml:space="preserve">Label AI-generated images and follow brand and copyright guidelines. Confirm the tool works with your setup; Disability Resources can advise.</t>
        </is>
      </c>
      <c r="T409" s="2" t="inlineStr">
        <is>
          <t xml:space="preserve">Open choice (top two)</t>
        </is>
      </c>
      <c r="U409" s="2" t="s">
        <v>135</v>
      </c>
      <c r="V409" s="2" t="s">
        <v>490</v>
      </c>
      <c r="W409" s="2" t="s">
        <v>263</v>
      </c>
      <c r="X409" s="2" t="s">
        <v>491</v>
      </c>
      <c r="Y409" s="2" t="inlineStr">
        <is>
          <t xml:space="preserve">Yes (#1)</t>
        </is>
      </c>
      <c r="Z409" s="2" t="inlineStr">
        <is>
          <t xml:space="preserve">Layer 1: Quick Matcher</t>
        </is>
      </c>
      <c r="AA409" s="2" t="s">
        <v>298</v>
      </c>
      <c r="AB409" s="2" t="inlineStr">
        <is>
          <t xml:space="preserve">Self-service</t>
        </is>
      </c>
      <c r="AC409" s="2" t="s">
        <v>121</v>
      </c>
      <c r="AD409" s="2" t="s">
        <v>77</v>
      </c>
      <c r="AE409" s="2" t="s">
        <v>90</v>
      </c>
      <c r="AF409" s="2" t="s">
        <v>91</v>
      </c>
      <c r="AG409" s="2" t="s">
        <v>92</v>
      </c>
      <c r="AH409" s="2" t="inlineStr">
        <is>
          <t xml:space="preserve">Public information, so data rules do not narrow the choice. ChatGPT Edu ranks first because it handles file-based data analysis, image generation and voice in one place, with study mode for learners.</t>
        </is>
      </c>
      <c r="AI409" s="2" t="inlineStr">
        <is>
          <t xml:space="preserve">Data: Public → Eligible tools: 14 → Top fit: ChatGPT Edu</t>
        </is>
      </c>
      <c r="AJ409" s="2" t="s">
        <v>144</v>
      </c>
      <c r="AK409" s="2" t="s">
        <v>494</v>
      </c>
      <c r="AL409" s="2" t="s">
        <v>77</v>
      </c>
      <c r="AM409" s="2" t="s">
        <v>77</v>
      </c>
      <c r="AN409" s="2" t="s">
        <v>73</v>
      </c>
      <c r="AO409" s="2" t="s">
        <v>77</v>
      </c>
      <c r="AP409" s="2" t="s">
        <v>98</v>
      </c>
    </row>
    <row r="410" customFormat="false" ht="35.05" hidden="false" customHeight="false" outlineLevel="0" collapsed="false">
      <c r="A410" s="2" t="s">
        <v>1730</v>
      </c>
      <c r="B410" s="2" t="s">
        <v>290</v>
      </c>
      <c r="C410" s="2" t="s">
        <v>871</v>
      </c>
      <c r="D410" s="2" t="s">
        <v>676</v>
      </c>
      <c r="E410" s="2" t="s">
        <v>124</v>
      </c>
      <c r="F410" s="2" t="s">
        <v>125</v>
      </c>
      <c r="G410" s="2" t="s">
        <v>1731</v>
      </c>
      <c r="H410" s="2" t="s">
        <v>71</v>
      </c>
      <c r="I410" s="2" t="s">
        <v>195</v>
      </c>
      <c r="J410" s="2" t="s">
        <v>294</v>
      </c>
      <c r="K410" s="2" t="s">
        <v>197</v>
      </c>
      <c r="L410" s="2" t="s">
        <v>75</v>
      </c>
      <c r="M410" s="2" t="s">
        <v>155</v>
      </c>
      <c r="N410" s="2" t="s">
        <v>77</v>
      </c>
      <c r="O410" s="2">
        <v>14</v>
      </c>
      <c r="P410" s="2" t="inlineStr">
        <is>
          <t xml:space="preserve">ChatGPT Edu</t>
        </is>
      </c>
      <c r="Q410" s="2" t="inlineStr">
        <is>
          <t xml:space="preserve">Campus AI Platform (AWS Bedrock: multi-model chat, bot builder, API)</t>
        </is>
      </c>
      <c r="R410" s="2" t="inlineStr">
        <is>
          <t xml:space="preserve">Copilot Chat: not approved for Confidential data; M365 Copilot: requires a license; NotebookLM: not approved for Confidential data</t>
        </is>
      </c>
      <c r="S410" s="2" t="inlineStr">
        <is>
          <t xml:space="preserve">Confirm the IRB protocol and consent language cover AI processing of participant data. Confirm the tool works with your setup; Disability Resources can advise.</t>
        </is>
      </c>
      <c r="T410" s="2" t="inlineStr">
        <is>
          <t xml:space="preserve">Guided default</t>
        </is>
      </c>
      <c r="U410" s="2" t="s">
        <v>135</v>
      </c>
      <c r="V410" s="2" t="s">
        <v>83</v>
      </c>
      <c r="W410" s="2" t="s">
        <v>136</v>
      </c>
      <c r="X410" s="2" t="s">
        <v>137</v>
      </c>
      <c r="Y410" s="2" t="inlineStr">
        <is>
          <t xml:space="preserve">Yes (#2)</t>
        </is>
      </c>
      <c r="Z410" s="2" t="inlineStr">
        <is>
          <t xml:space="preserve">Layer 1: Quick Matcher</t>
        </is>
      </c>
      <c r="AA410" s="2" t="s">
        <v>630</v>
      </c>
      <c r="AB410" s="2" t="inlineStr">
        <is>
          <t xml:space="preserve">Self-service</t>
        </is>
      </c>
      <c r="AC410" s="2" t="s">
        <v>121</v>
      </c>
      <c r="AD410" s="2" t="s">
        <v>77</v>
      </c>
      <c r="AE410" s="2" t="s">
        <v>90</v>
      </c>
      <c r="AF410" s="2" t="s">
        <v>91</v>
      </c>
      <c r="AG410" s="2" t="s">
        <v>92</v>
      </c>
      <c r="AH410" s="2" t="inlineStr">
        <is>
          <t xml:space="preserve">Research participants data is Confidential, so only tools under an institutional data agreement are eligible (ChatGPT Edu, Bedrock platform, Claude Edu, AI API gateway). ChatGPT Edu ranks first because it handles file-based data analysis, image generation and voice in one place, with study mode for learners.</t>
        </is>
      </c>
      <c r="AI410" s="2" t="inlineStr">
        <is>
          <t xml:space="preserve">Data: Confidential (Human subjects) → Eligible tools: 14 → Top fit: ChatGPT Edu</t>
        </is>
      </c>
      <c r="AJ410" s="2" t="s">
        <v>873</v>
      </c>
      <c r="AK410" s="2" t="s">
        <v>145</v>
      </c>
      <c r="AL410" s="2" t="s">
        <v>77</v>
      </c>
      <c r="AM410" s="2" t="s">
        <v>77</v>
      </c>
      <c r="AN410" s="2" t="s">
        <v>73</v>
      </c>
      <c r="AO410" s="2" t="s">
        <v>77</v>
      </c>
      <c r="AP410" s="2" t="s">
        <v>98</v>
      </c>
    </row>
    <row r="411" customFormat="false" ht="35.05" hidden="false" customHeight="false" outlineLevel="0" collapsed="false">
      <c r="A411" s="2" t="s">
        <v>1735</v>
      </c>
      <c r="B411" s="2" t="s">
        <v>100</v>
      </c>
      <c r="C411" s="2" t="s">
        <v>231</v>
      </c>
      <c r="D411" s="2" t="s">
        <v>213</v>
      </c>
      <c r="E411" s="2" t="s">
        <v>103</v>
      </c>
      <c r="F411" s="2" t="s">
        <v>258</v>
      </c>
      <c r="G411" s="2" t="s">
        <v>1736</v>
      </c>
      <c r="H411" s="2" t="s">
        <v>71</v>
      </c>
      <c r="I411" s="2" t="s">
        <v>260</v>
      </c>
      <c r="J411" s="2" t="s">
        <v>73</v>
      </c>
      <c r="K411" s="2" t="s">
        <v>216</v>
      </c>
      <c r="L411" s="2" t="s">
        <v>75</v>
      </c>
      <c r="M411" s="2" t="s">
        <v>155</v>
      </c>
      <c r="N411" s="2" t="s">
        <v>77</v>
      </c>
      <c r="O411" s="2">
        <v>14</v>
      </c>
      <c r="P411" s="2" t="inlineStr">
        <is>
          <t xml:space="preserve">Microsoft 365 Copilot (licensed)</t>
        </is>
      </c>
      <c r="Q411" s="2" t="inlineStr">
        <is>
          <t xml:space="preserve">Microsoft 365 Copilot Chat</t>
        </is>
      </c>
      <c r="R411" s="2" t="inlineStr">
        <is>
          <t xml:space="preserve">Canvas AI: not available to this role; Claude Code: not available to this role; Secure Enclave: not available to this role</t>
        </is>
      </c>
      <c r="S411" s="2" t="inlineStr">
        <is>
          <t xml:space="preserve">Confirm the tool works with your setup; Disability Resources can advise. Point to the campus AI basics training.</t>
        </is>
      </c>
      <c r="T411" s="2" t="inlineStr">
        <is>
          <t xml:space="preserve">Guided default</t>
        </is>
      </c>
      <c r="U411" s="2" t="s">
        <v>202</v>
      </c>
      <c r="V411" s="2" t="s">
        <v>180</v>
      </c>
      <c r="W411" s="2" t="s">
        <v>263</v>
      </c>
      <c r="X411" s="2" t="s">
        <v>264</v>
      </c>
      <c r="Y411" s="2" t="inlineStr">
        <is>
          <t xml:space="preserve">Yes (#3)</t>
        </is>
      </c>
      <c r="Z411" s="2" t="inlineStr">
        <is>
          <t xml:space="preserve">Layer 1: Quick Matcher</t>
        </is>
      </c>
      <c r="AA411" s="2" t="s">
        <v>265</v>
      </c>
      <c r="AB411" s="2" t="inlineStr">
        <is>
          <t xml:space="preserve">Self-service</t>
        </is>
      </c>
      <c r="AC411" s="2" t="s">
        <v>65</v>
      </c>
      <c r="AD411" s="2" t="s">
        <v>77</v>
      </c>
      <c r="AE411" s="2" t="s">
        <v>90</v>
      </c>
      <c r="AF411" s="2" t="s">
        <v>91</v>
      </c>
      <c r="AG411" s="2" t="s">
        <v>92</v>
      </c>
      <c r="AH411" s="2" t="inlineStr">
        <is>
          <t xml:space="preserve">Public information, so data rules do not narrow the choice. M365 Copilot ranks first because it works inside the user's own Outlook, Teams and Office files and stays within the campus tenant.</t>
        </is>
      </c>
      <c r="AI411" s="2" t="inlineStr">
        <is>
          <t xml:space="preserve">Data: Public → Eligible tools: 14 → Top fit: M365 Copilot</t>
        </is>
      </c>
      <c r="AJ411" s="2" t="s">
        <v>242</v>
      </c>
      <c r="AK411" s="2" t="s">
        <v>268</v>
      </c>
      <c r="AL411" s="2" t="s">
        <v>97</v>
      </c>
      <c r="AM411" s="2" t="s">
        <v>77</v>
      </c>
      <c r="AN411" s="2" t="s">
        <v>73</v>
      </c>
      <c r="AO411" s="2" t="s">
        <v>77</v>
      </c>
      <c r="AP411" s="2" t="s">
        <v>98</v>
      </c>
    </row>
    <row r="412" customFormat="false" ht="35.05" hidden="false" customHeight="false" outlineLevel="0" collapsed="false">
      <c r="A412" s="2" t="s">
        <v>1737</v>
      </c>
      <c r="B412" s="2" t="s">
        <v>168</v>
      </c>
      <c r="C412" s="2" t="s">
        <v>322</v>
      </c>
      <c r="D412" s="2" t="s">
        <v>292</v>
      </c>
      <c r="E412" s="2" t="s">
        <v>68</v>
      </c>
      <c r="F412" s="2" t="s">
        <v>453</v>
      </c>
      <c r="G412" s="2" t="s">
        <v>1738</v>
      </c>
      <c r="H412" s="2" t="s">
        <v>406</v>
      </c>
      <c r="I412" s="2" t="s">
        <v>260</v>
      </c>
      <c r="J412" s="2" t="s">
        <v>73</v>
      </c>
      <c r="K412" s="2" t="s">
        <v>197</v>
      </c>
      <c r="L412" s="2" t="s">
        <v>75</v>
      </c>
      <c r="M412" s="2" t="s">
        <v>155</v>
      </c>
      <c r="N412" s="2" t="s">
        <v>77</v>
      </c>
      <c r="O412" s="2">
        <v>14</v>
      </c>
      <c r="P412" s="2" t="inlineStr">
        <is>
          <t xml:space="preserve">ChatGPT Edu</t>
        </is>
      </c>
      <c r="Q412" s="2" t="inlineStr">
        <is>
          <t xml:space="preserve">Claude for Education</t>
        </is>
      </c>
      <c r="R412" s="2" t="inlineStr">
        <is>
          <t xml:space="preserve">M365 Copilot: requires a license; Canvas AI: not available to this role; Claude Code: not available to this role</t>
        </is>
      </c>
      <c r="S412" s="2" t="inlineStr">
        <is>
          <t xml:space="preserve">Disclose AI use as the syllabus requires. Confirm the tool works with your setup; Disability Resources can advise.</t>
        </is>
      </c>
      <c r="T412" s="2" t="inlineStr">
        <is>
          <t xml:space="preserve">Open choice (top two)</t>
        </is>
      </c>
      <c r="U412" s="2" t="s">
        <v>168</v>
      </c>
      <c r="V412" s="2" t="s">
        <v>455</v>
      </c>
      <c r="W412" s="2" t="s">
        <v>263</v>
      </c>
      <c r="X412" s="2" t="s">
        <v>223</v>
      </c>
      <c r="Y412" s="2" t="inlineStr">
        <is>
          <t xml:space="preserve">Yes (#1)</t>
        </is>
      </c>
      <c r="Z412" s="2" t="inlineStr">
        <is>
          <t xml:space="preserve">Layer 1: Quick Matcher</t>
        </is>
      </c>
      <c r="AA412" s="2" t="s">
        <v>456</v>
      </c>
      <c r="AB412" s="2" t="inlineStr">
        <is>
          <t xml:space="preserve">Self-service</t>
        </is>
      </c>
      <c r="AC412" s="2" t="s">
        <v>186</v>
      </c>
      <c r="AD412" s="2" t="s">
        <v>77</v>
      </c>
      <c r="AE412" s="2" t="s">
        <v>90</v>
      </c>
      <c r="AF412" s="2" t="s">
        <v>91</v>
      </c>
      <c r="AG412" s="2" t="s">
        <v>92</v>
      </c>
      <c r="AH412" s="2" t="inlineStr">
        <is>
          <t xml:space="preserve">Public information, so data rules do not narrow the choice. ChatGPT Edu ranks first because it handles file-based data analysis, image generation and voice in one place, with study mode for learners.</t>
        </is>
      </c>
      <c r="AI412" s="2" t="inlineStr">
        <is>
          <t xml:space="preserve">Data: Public → Course policy: Permitted → Eligible tools: 14 → Top fit: ChatGPT Edu</t>
        </is>
      </c>
      <c r="AJ412" s="2" t="s">
        <v>327</v>
      </c>
      <c r="AK412" s="2" t="s">
        <v>459</v>
      </c>
      <c r="AL412" s="2" t="s">
        <v>77</v>
      </c>
      <c r="AM412" s="2" t="s">
        <v>77</v>
      </c>
      <c r="AN412" s="2" t="s">
        <v>73</v>
      </c>
      <c r="AO412" s="2" t="s">
        <v>77</v>
      </c>
      <c r="AP412" s="2" t="s">
        <v>98</v>
      </c>
    </row>
    <row r="413" customFormat="false" ht="35.05" hidden="false" customHeight="false" outlineLevel="0" collapsed="false">
      <c r="A413" s="2" t="s">
        <v>1739</v>
      </c>
      <c r="B413" s="2" t="s">
        <v>290</v>
      </c>
      <c r="C413" s="2" t="s">
        <v>291</v>
      </c>
      <c r="D413" s="2" t="s">
        <v>385</v>
      </c>
      <c r="E413" s="2" t="s">
        <v>124</v>
      </c>
      <c r="F413" s="2" t="s">
        <v>313</v>
      </c>
      <c r="G413" s="2" t="s">
        <v>1740</v>
      </c>
      <c r="H413" s="2" t="s">
        <v>71</v>
      </c>
      <c r="I413" s="2" t="s">
        <v>127</v>
      </c>
      <c r="J413" s="2" t="s">
        <v>247</v>
      </c>
      <c r="K413" s="2" t="s">
        <v>129</v>
      </c>
      <c r="L413" s="2" t="s">
        <v>75</v>
      </c>
      <c r="M413" s="2" t="s">
        <v>282</v>
      </c>
      <c r="N413" s="2" t="s">
        <v>77</v>
      </c>
      <c r="O413" s="2">
        <v>14</v>
      </c>
      <c r="P413" s="2" t="inlineStr">
        <is>
          <t xml:space="preserve">Secure Research AI Enclave (open-weight models on campus HPC)</t>
        </is>
      </c>
      <c r="Q413" s="2" t="inlineStr">
        <is>
          <t xml:space="preserve">None</t>
        </is>
      </c>
      <c r="R413" s="2" t="inlineStr">
        <is>
          <t xml:space="preserve">Copilot Chat: not approved for Restricted data; M365 Copilot: not approved for Restricted data; ChatGPT Edu: not approved for Restricted data</t>
        </is>
      </c>
      <c r="S413" s="2" t="inlineStr">
        <is>
          <t xml:space="preserve">Confirm the technology control plan covers this environment and that every user is cleared. Confirm the tool works with your setup; Disability Resources can advise.</t>
        </is>
      </c>
      <c r="T413" s="2" t="inlineStr">
        <is>
          <t xml:space="preserve">Guided default</t>
        </is>
      </c>
      <c r="U413" s="2" t="s">
        <v>135</v>
      </c>
      <c r="V413" s="2" t="s">
        <v>159</v>
      </c>
      <c r="W413" s="2" t="s">
        <v>136</v>
      </c>
      <c r="X413" s="2" t="s">
        <v>903</v>
      </c>
      <c r="Y413" s="2" t="inlineStr">
        <is>
          <t xml:space="preserve">No</t>
        </is>
      </c>
      <c r="Z413" s="2" t="inlineStr">
        <is>
          <t xml:space="preserve">Layer 3: Consultation / custom request</t>
        </is>
      </c>
      <c r="AA413" s="2" t="s">
        <v>139</v>
      </c>
      <c r="AB413" s="2" t="inlineStr">
        <is>
          <t xml:space="preserve">Export control office + Research Computing</t>
        </is>
      </c>
      <c r="AC413" s="2" t="s">
        <v>121</v>
      </c>
      <c r="AD413" s="2" t="s">
        <v>141</v>
      </c>
      <c r="AE413" s="2" t="s">
        <v>90</v>
      </c>
      <c r="AF413" s="2" t="s">
        <v>91</v>
      </c>
      <c r="AG413" s="2" t="s">
        <v>92</v>
      </c>
      <c r="AH413" s="2" t="inlineStr">
        <is>
          <t xml:space="preserve">Export-controlled data makes this Restricted data, and only Secure Enclave is approved for it. Secure Enclave ranks first because it is the only environment approved for Restricted data: models run on campus hardware and nothing leaves the enclave.</t>
        </is>
      </c>
      <c r="AI413" s="2" t="inlineStr">
        <is>
          <t xml:space="preserve">Data: Restricted (CUI/Export) → Eligible tools: 14 → Top fit: Secure Enclave</t>
        </is>
      </c>
      <c r="AJ413" s="2" t="s">
        <v>301</v>
      </c>
      <c r="AK413" s="2" t="s">
        <v>320</v>
      </c>
      <c r="AL413" s="2" t="s">
        <v>77</v>
      </c>
      <c r="AM413" s="2" t="s">
        <v>97</v>
      </c>
      <c r="AN413" s="2" t="s">
        <v>73</v>
      </c>
      <c r="AO413" s="2" t="s">
        <v>77</v>
      </c>
      <c r="AP413" s="2" t="s">
        <v>146</v>
      </c>
    </row>
    <row r="414" customFormat="false" ht="35.05" hidden="false" customHeight="false" outlineLevel="0" collapsed="false">
      <c r="A414" s="2" t="s">
        <v>1742</v>
      </c>
      <c r="B414" s="2" t="s">
        <v>148</v>
      </c>
      <c r="C414" s="2" t="s">
        <v>775</v>
      </c>
      <c r="D414" s="2" t="s">
        <v>515</v>
      </c>
      <c r="E414" s="2" t="s">
        <v>103</v>
      </c>
      <c r="F414" s="2" t="s">
        <v>104</v>
      </c>
      <c r="G414" s="2" t="s">
        <v>1020</v>
      </c>
      <c r="H414" s="2" t="s">
        <v>71</v>
      </c>
      <c r="I414" s="2" t="s">
        <v>72</v>
      </c>
      <c r="J414" s="2" t="s">
        <v>73</v>
      </c>
      <c r="K414" s="2" t="s">
        <v>197</v>
      </c>
      <c r="L414" s="2" t="s">
        <v>75</v>
      </c>
      <c r="M414" s="2" t="s">
        <v>107</v>
      </c>
      <c r="N414" s="2" t="s">
        <v>77</v>
      </c>
      <c r="O414" s="2">
        <v>14</v>
      </c>
      <c r="P414" s="2" t="inlineStr">
        <is>
          <t xml:space="preserve">Claude for Education</t>
        </is>
      </c>
      <c r="Q414" s="2" t="inlineStr">
        <is>
          <t xml:space="preserve">NotebookLM (Google Workspace for Education)</t>
        </is>
      </c>
      <c r="R414" s="2" t="inlineStr">
        <is>
          <t xml:space="preserve">Canvas AI: not available to this role; Claude Code: needs advanced proficiency and training first; Elicit/Scite: not approved for Internal data</t>
        </is>
      </c>
      <c r="S414" s="2" t="inlineStr">
        <is>
          <t xml:space="preserve">Confirm the tool works with your setup; Disability Resources can advise. Point to the campus AI basics training.</t>
        </is>
      </c>
      <c r="T414" s="2" t="inlineStr">
        <is>
          <t xml:space="preserve">Guided default</t>
        </is>
      </c>
      <c r="U414" s="2" t="s">
        <v>82</v>
      </c>
      <c r="V414" s="2" t="s">
        <v>112</v>
      </c>
      <c r="W414" s="2" t="s">
        <v>84</v>
      </c>
      <c r="X414" s="2" t="s">
        <v>113</v>
      </c>
      <c r="Y414" s="2" t="inlineStr">
        <is>
          <t xml:space="preserve">Yes (#1)</t>
        </is>
      </c>
      <c r="Z414" s="2" t="inlineStr">
        <is>
          <t xml:space="preserve">Layer 1: Quick Matcher</t>
        </is>
      </c>
      <c r="AA414" s="2" t="s">
        <v>265</v>
      </c>
      <c r="AB414" s="2" t="inlineStr">
        <is>
          <t xml:space="preserve">Self-service</t>
        </is>
      </c>
      <c r="AC414" s="2" t="s">
        <v>65</v>
      </c>
      <c r="AD414" s="2" t="s">
        <v>77</v>
      </c>
      <c r="AE414" s="2" t="s">
        <v>90</v>
      </c>
      <c r="AF414" s="2" t="s">
        <v>91</v>
      </c>
      <c r="AG414" s="2" t="s">
        <v>92</v>
      </c>
      <c r="AH414"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414" s="2" t="inlineStr">
        <is>
          <t xml:space="preserve">Data: Internal → Eligible tools: 14 → Top fit: Claude Edu</t>
        </is>
      </c>
      <c r="AJ414" s="2" t="s">
        <v>781</v>
      </c>
      <c r="AK414" s="2" t="s">
        <v>119</v>
      </c>
      <c r="AL414" s="2" t="s">
        <v>97</v>
      </c>
      <c r="AM414" s="2" t="s">
        <v>77</v>
      </c>
      <c r="AN414" s="2" t="s">
        <v>73</v>
      </c>
      <c r="AO414" s="2" t="s">
        <v>77</v>
      </c>
      <c r="AP414" s="2" t="s">
        <v>166</v>
      </c>
    </row>
    <row r="415" customFormat="false" ht="23.85" hidden="false" customHeight="false" outlineLevel="0" collapsed="false">
      <c r="A415" s="2" t="s">
        <v>1743</v>
      </c>
      <c r="B415" s="2" t="s">
        <v>100</v>
      </c>
      <c r="C415" s="2" t="s">
        <v>231</v>
      </c>
      <c r="D415" s="2" t="s">
        <v>102</v>
      </c>
      <c r="E415" s="2" t="s">
        <v>103</v>
      </c>
      <c r="F415" s="2" t="s">
        <v>378</v>
      </c>
      <c r="G415" s="2" t="s">
        <v>1744</v>
      </c>
      <c r="H415" s="2" t="s">
        <v>71</v>
      </c>
      <c r="I415" s="2" t="s">
        <v>260</v>
      </c>
      <c r="J415" s="2" t="s">
        <v>73</v>
      </c>
      <c r="K415" s="2" t="s">
        <v>197</v>
      </c>
      <c r="L415" s="2" t="s">
        <v>75</v>
      </c>
      <c r="M415" s="2" t="s">
        <v>155</v>
      </c>
      <c r="N415" s="2" t="s">
        <v>77</v>
      </c>
      <c r="O415" s="2">
        <v>14</v>
      </c>
      <c r="P415" s="2" t="inlineStr">
        <is>
          <t xml:space="preserve">Claude for Education</t>
        </is>
      </c>
      <c r="Q415" s="2" t="inlineStr">
        <is>
          <t xml:space="preserve">ChatGPT Edu</t>
        </is>
      </c>
      <c r="R415" s="2" t="inlineStr">
        <is>
          <t xml:space="preserve">Canvas AI: not available to this role; Claude Code: not available to this role; Secure Enclave: not available to this role</t>
        </is>
      </c>
      <c r="S415" s="2" t="inlineStr">
        <is>
          <t xml:space="preserve">Confirm the tool works with your setup; Disability Resources can advise. Point to the campus AI basics training.</t>
        </is>
      </c>
      <c r="T415" s="2" t="inlineStr">
        <is>
          <t xml:space="preserve">Guided default</t>
        </is>
      </c>
      <c r="U415" s="2" t="s">
        <v>202</v>
      </c>
      <c r="V415" s="2" t="s">
        <v>203</v>
      </c>
      <c r="W415" s="2" t="s">
        <v>263</v>
      </c>
      <c r="X415" s="2" t="s">
        <v>181</v>
      </c>
      <c r="Y415" s="2" t="inlineStr">
        <is>
          <t xml:space="preserve">Yes (#1)</t>
        </is>
      </c>
      <c r="Z415" s="2" t="inlineStr">
        <is>
          <t xml:space="preserve">Layer 1: Quick Matcher</t>
        </is>
      </c>
      <c r="AA415" s="2" t="s">
        <v>265</v>
      </c>
      <c r="AB415" s="2" t="inlineStr">
        <is>
          <t xml:space="preserve">Self-service</t>
        </is>
      </c>
      <c r="AC415" s="2" t="s">
        <v>65</v>
      </c>
      <c r="AD415" s="2" t="s">
        <v>77</v>
      </c>
      <c r="AE415" s="2" t="s">
        <v>90</v>
      </c>
      <c r="AF415" s="2" t="s">
        <v>91</v>
      </c>
      <c r="AG415" s="2" t="s">
        <v>92</v>
      </c>
      <c r="AH415" s="2" t="inlineStr">
        <is>
          <t xml:space="preserve">Public information, so data rules do not narrow the choice. Claude Edu ranks first because it is strong on long documents, careful writing feedback and code, and its Learning mode guides rather than answers.</t>
        </is>
      </c>
      <c r="AI415" s="2" t="inlineStr">
        <is>
          <t xml:space="preserve">Data: Public → Eligible tools: 14 → Top fit: Claude Edu</t>
        </is>
      </c>
      <c r="AJ415" s="2" t="s">
        <v>242</v>
      </c>
      <c r="AK415" s="2" t="s">
        <v>383</v>
      </c>
      <c r="AL415" s="2" t="s">
        <v>97</v>
      </c>
      <c r="AM415" s="2" t="s">
        <v>77</v>
      </c>
      <c r="AN415" s="2" t="s">
        <v>73</v>
      </c>
      <c r="AO415" s="2" t="s">
        <v>77</v>
      </c>
      <c r="AP415" s="2" t="s">
        <v>98</v>
      </c>
    </row>
    <row r="416" customFormat="false" ht="46.25" hidden="false" customHeight="false" outlineLevel="0" collapsed="false">
      <c r="A416" s="2" t="s">
        <v>1745</v>
      </c>
      <c r="B416" s="2" t="s">
        <v>100</v>
      </c>
      <c r="C416" s="2" t="s">
        <v>231</v>
      </c>
      <c r="D416" s="2" t="s">
        <v>170</v>
      </c>
      <c r="E416" s="2" t="s">
        <v>103</v>
      </c>
      <c r="F416" s="2" t="s">
        <v>125</v>
      </c>
      <c r="G416" s="2" t="s">
        <v>1746</v>
      </c>
      <c r="H416" s="2" t="s">
        <v>71</v>
      </c>
      <c r="I416" s="2" t="s">
        <v>195</v>
      </c>
      <c r="J416" s="2" t="s">
        <v>196</v>
      </c>
      <c r="K416" s="2" t="s">
        <v>74</v>
      </c>
      <c r="L416" s="2" t="s">
        <v>75</v>
      </c>
      <c r="M416" s="2" t="s">
        <v>155</v>
      </c>
      <c r="N416" s="2" t="s">
        <v>97</v>
      </c>
      <c r="O416" s="2">
        <v>14</v>
      </c>
      <c r="P416" s="2" t="inlineStr">
        <is>
          <t xml:space="preserve">ChatGPT Edu</t>
        </is>
      </c>
      <c r="Q416" s="2" t="inlineStr">
        <is>
          <t xml:space="preserve">Campus AI Platform (AWS Bedrock: multi-model chat, bot builder, API)</t>
        </is>
      </c>
      <c r="R416" s="2" t="inlineStr">
        <is>
          <t xml:space="preserve">Copilot Chat: not approved for Confidential data; NotebookLM: not approved for Confidential data; Canvas AI: not available to this role</t>
        </is>
      </c>
      <c r="S416" s="2" t="inlineStr">
        <is>
          <t xml:space="preserve">Share only the minimum student data the task needs; never use a personal AI account for student records. A human reviews and owns the final output and any decision it informs. Confirm the tool works with your setup; Disability Resources can advise. Point to the campus AI basics training.</t>
        </is>
      </c>
      <c r="T416" s="2" t="inlineStr">
        <is>
          <t xml:space="preserve">Guided default</t>
        </is>
      </c>
      <c r="U416" s="2" t="s">
        <v>202</v>
      </c>
      <c r="V416" s="2" t="s">
        <v>83</v>
      </c>
      <c r="W416" s="2" t="s">
        <v>136</v>
      </c>
      <c r="X416" s="2" t="s">
        <v>137</v>
      </c>
      <c r="Y416" s="2" t="inlineStr">
        <is>
          <t xml:space="preserve">Yes (#2)</t>
        </is>
      </c>
      <c r="Z416" s="2" t="inlineStr">
        <is>
          <t xml:space="preserve">Layer 3: Consultation / custom request</t>
        </is>
      </c>
      <c r="AA416" s="2" t="s">
        <v>332</v>
      </c>
      <c r="AB416" s="2" t="inlineStr">
        <is>
          <t xml:space="preserve">Registrar (FERPA) + unit leadership</t>
        </is>
      </c>
      <c r="AC416" s="2" t="s">
        <v>65</v>
      </c>
      <c r="AD416" s="2" t="s">
        <v>77</v>
      </c>
      <c r="AE416" s="2" t="s">
        <v>90</v>
      </c>
      <c r="AF416" s="2" t="s">
        <v>91</v>
      </c>
      <c r="AG416" s="2" t="s">
        <v>92</v>
      </c>
      <c r="AH416" s="2" t="inlineStr">
        <is>
          <t xml:space="preserve">Student records data is Confidential, so only tools under an institutional data agreement are eligible (ChatGPT Edu, Bedrock platform, M365 Copilot, Claude Edu). ChatGPT Edu ranks first because it handles file-based data analysis, image generation and voice in one place, with study mode for learners.</t>
        </is>
      </c>
      <c r="AI416" s="2" t="inlineStr">
        <is>
          <t xml:space="preserve">Data: Confidential (FERPA) → Eligible tools: 14 → Top fit: ChatGPT Edu</t>
        </is>
      </c>
      <c r="AJ416" s="2" t="s">
        <v>242</v>
      </c>
      <c r="AK416" s="2" t="s">
        <v>145</v>
      </c>
      <c r="AL416" s="2" t="s">
        <v>97</v>
      </c>
      <c r="AM416" s="2" t="s">
        <v>77</v>
      </c>
      <c r="AN416" s="2" t="s">
        <v>73</v>
      </c>
      <c r="AO416" s="2" t="s">
        <v>77</v>
      </c>
      <c r="AP416" s="2" t="s">
        <v>146</v>
      </c>
    </row>
    <row r="417" customFormat="false" ht="35.05" hidden="false" customHeight="false" outlineLevel="0" collapsed="false">
      <c r="A417" s="2" t="s">
        <v>1748</v>
      </c>
      <c r="B417" s="2" t="s">
        <v>100</v>
      </c>
      <c r="C417" s="2" t="s">
        <v>101</v>
      </c>
      <c r="D417" s="2" t="s">
        <v>270</v>
      </c>
      <c r="E417" s="2" t="s">
        <v>103</v>
      </c>
      <c r="F417" s="2" t="s">
        <v>500</v>
      </c>
      <c r="G417" s="2" t="s">
        <v>1749</v>
      </c>
      <c r="H417" s="2" t="s">
        <v>71</v>
      </c>
      <c r="I417" s="2" t="s">
        <v>72</v>
      </c>
      <c r="J417" s="2" t="s">
        <v>73</v>
      </c>
      <c r="K417" s="2" t="s">
        <v>197</v>
      </c>
      <c r="L417" s="2" t="s">
        <v>75</v>
      </c>
      <c r="M417" s="2" t="s">
        <v>155</v>
      </c>
      <c r="N417" s="2" t="s">
        <v>77</v>
      </c>
      <c r="O417" s="2">
        <v>14</v>
      </c>
      <c r="P417" s="2" t="inlineStr">
        <is>
          <t xml:space="preserve">ChatGPT Edu</t>
        </is>
      </c>
      <c r="Q417" s="2" t="inlineStr">
        <is>
          <t xml:space="preserve">Claude for Education</t>
        </is>
      </c>
      <c r="R417" s="2" t="inlineStr">
        <is>
          <t xml:space="preserve">Canvas AI: not available to this role; Claude Code: not available to this role; Elicit/Scite: not approved for Internal data</t>
        </is>
      </c>
      <c r="S417" s="2" t="inlineStr">
        <is>
          <t xml:space="preserve">Confirm the tool works with your setup; Disability Resources can advise. Point to the campus AI basics training.</t>
        </is>
      </c>
      <c r="T417" s="2" t="inlineStr">
        <is>
          <t xml:space="preserve">Guided default</t>
        </is>
      </c>
      <c r="U417" s="2" t="s">
        <v>111</v>
      </c>
      <c r="V417" s="2" t="s">
        <v>83</v>
      </c>
      <c r="W417" s="2" t="s">
        <v>84</v>
      </c>
      <c r="X417" s="2" t="s">
        <v>85</v>
      </c>
      <c r="Y417" s="2" t="inlineStr">
        <is>
          <t xml:space="preserve">Yes (#1)</t>
        </is>
      </c>
      <c r="Z417" s="2" t="inlineStr">
        <is>
          <t xml:space="preserve">Layer 1: Quick Matcher</t>
        </is>
      </c>
      <c r="AA417" s="2" t="s">
        <v>298</v>
      </c>
      <c r="AB417" s="2" t="inlineStr">
        <is>
          <t xml:space="preserve">Self-service</t>
        </is>
      </c>
      <c r="AC417" s="2" t="s">
        <v>65</v>
      </c>
      <c r="AD417" s="2" t="s">
        <v>77</v>
      </c>
      <c r="AE417" s="2" t="s">
        <v>90</v>
      </c>
      <c r="AF417" s="2" t="s">
        <v>91</v>
      </c>
      <c r="AG417" s="2" t="s">
        <v>92</v>
      </c>
      <c r="AH417" s="2" t="inlineStr">
        <is>
          <t xml:space="preserve">Internal data with no regulatory flags, so any campus-contracted tool is eligible (personal accounts are not). ChatGPT Edu ranks first because it handles file-based data analysis, image generation and voice in one place, with study mode for learners.</t>
        </is>
      </c>
      <c r="AI417" s="2" t="inlineStr">
        <is>
          <t xml:space="preserve">Data: Internal → Eligible tools: 14 → Top fit: ChatGPT Edu</t>
        </is>
      </c>
      <c r="AJ417" s="2" t="s">
        <v>118</v>
      </c>
      <c r="AK417" s="2" t="s">
        <v>504</v>
      </c>
      <c r="AL417" s="2" t="s">
        <v>97</v>
      </c>
      <c r="AM417" s="2" t="s">
        <v>77</v>
      </c>
      <c r="AN417" s="2" t="s">
        <v>73</v>
      </c>
      <c r="AO417" s="2" t="s">
        <v>77</v>
      </c>
      <c r="AP417" s="2" t="s">
        <v>166</v>
      </c>
    </row>
    <row r="418" customFormat="false" ht="35.05" hidden="false" customHeight="false" outlineLevel="0" collapsed="false">
      <c r="A418" s="2" t="s">
        <v>1750</v>
      </c>
      <c r="B418" s="2" t="s">
        <v>65</v>
      </c>
      <c r="C418" s="2" t="s">
        <v>244</v>
      </c>
      <c r="D418" s="2" t="s">
        <v>813</v>
      </c>
      <c r="E418" s="2" t="s">
        <v>103</v>
      </c>
      <c r="F418" s="2" t="s">
        <v>104</v>
      </c>
      <c r="G418" s="2" t="s">
        <v>1751</v>
      </c>
      <c r="H418" s="2" t="s">
        <v>71</v>
      </c>
      <c r="I418" s="2" t="s">
        <v>72</v>
      </c>
      <c r="J418" s="2" t="s">
        <v>73</v>
      </c>
      <c r="K418" s="2" t="s">
        <v>174</v>
      </c>
      <c r="L418" s="2" t="s">
        <v>75</v>
      </c>
      <c r="M418" s="2" t="s">
        <v>155</v>
      </c>
      <c r="N418" s="2" t="s">
        <v>77</v>
      </c>
      <c r="O418" s="2">
        <v>14</v>
      </c>
      <c r="P418" s="2" t="inlineStr">
        <is>
          <t xml:space="preserve">Claude for Education</t>
        </is>
      </c>
      <c r="Q418" s="2" t="inlineStr">
        <is>
          <t xml:space="preserve">NotebookLM (Google Workspace for Education)</t>
        </is>
      </c>
      <c r="R418" s="2" t="inlineStr">
        <is>
          <t xml:space="preserve">Canvas AI: not available to this role; Claude Code: not available to this role; Elicit/Scite: not approved for Internal data</t>
        </is>
      </c>
      <c r="S418" s="2" t="inlineStr">
        <is>
          <t xml:space="preserve">Confirm the tool works with your setup; Disability Resources can advise. Point to the campus AI basics training.</t>
        </is>
      </c>
      <c r="T418" s="2" t="inlineStr">
        <is>
          <t xml:space="preserve">Guided default</t>
        </is>
      </c>
      <c r="U418" s="2" t="s">
        <v>82</v>
      </c>
      <c r="V418" s="2" t="s">
        <v>112</v>
      </c>
      <c r="W418" s="2" t="s">
        <v>84</v>
      </c>
      <c r="X418" s="2" t="s">
        <v>113</v>
      </c>
      <c r="Y418" s="2" t="inlineStr">
        <is>
          <t xml:space="preserve">Yes (#1)</t>
        </is>
      </c>
      <c r="Z418" s="2" t="inlineStr">
        <is>
          <t xml:space="preserve">Layer 1: Quick Matcher</t>
        </is>
      </c>
      <c r="AA418" s="2" t="s">
        <v>374</v>
      </c>
      <c r="AB418" s="2" t="inlineStr">
        <is>
          <t xml:space="preserve">Self-service</t>
        </is>
      </c>
      <c r="AC418" s="2" t="s">
        <v>65</v>
      </c>
      <c r="AD418" s="2" t="s">
        <v>97</v>
      </c>
      <c r="AE418" s="2" t="s">
        <v>90</v>
      </c>
      <c r="AF418" s="2" t="s">
        <v>91</v>
      </c>
      <c r="AG418" s="2" t="s">
        <v>92</v>
      </c>
      <c r="AH418"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418" s="2" t="inlineStr">
        <is>
          <t xml:space="preserve">Data: Internal → Eligible tools: 14 → Top fit: Claude Edu</t>
        </is>
      </c>
      <c r="AJ418" s="2" t="s">
        <v>256</v>
      </c>
      <c r="AK418" s="2" t="s">
        <v>119</v>
      </c>
      <c r="AL418" s="2" t="s">
        <v>97</v>
      </c>
      <c r="AM418" s="2" t="s">
        <v>77</v>
      </c>
      <c r="AN418" s="2" t="s">
        <v>73</v>
      </c>
      <c r="AO418" s="2" t="s">
        <v>77</v>
      </c>
      <c r="AP418" s="2" t="s">
        <v>98</v>
      </c>
    </row>
    <row r="419" customFormat="false" ht="46.25" hidden="false" customHeight="false" outlineLevel="0" collapsed="false">
      <c r="A419" s="2" t="s">
        <v>1752</v>
      </c>
      <c r="B419" s="2" t="s">
        <v>121</v>
      </c>
      <c r="C419" s="2" t="s">
        <v>122</v>
      </c>
      <c r="D419" s="2" t="s">
        <v>102</v>
      </c>
      <c r="E419" s="2" t="s">
        <v>68</v>
      </c>
      <c r="F419" s="2" t="s">
        <v>193</v>
      </c>
      <c r="G419" s="2" t="s">
        <v>1753</v>
      </c>
      <c r="H419" s="2" t="s">
        <v>71</v>
      </c>
      <c r="I419" s="2" t="s">
        <v>195</v>
      </c>
      <c r="J419" s="2" t="s">
        <v>387</v>
      </c>
      <c r="K419" s="2" t="s">
        <v>197</v>
      </c>
      <c r="L419" s="2" t="s">
        <v>75</v>
      </c>
      <c r="M419" s="2" t="s">
        <v>76</v>
      </c>
      <c r="N419" s="2" t="s">
        <v>97</v>
      </c>
      <c r="O419" s="2">
        <v>14</v>
      </c>
      <c r="P419" s="2" t="inlineStr">
        <is>
          <t xml:space="preserve">Campus AI Platform (AWS Bedrock: multi-model chat, bot builder, API)</t>
        </is>
      </c>
      <c r="Q419" s="2" t="inlineStr">
        <is>
          <t xml:space="preserve">Microsoft 365 Copilot (licensed)</t>
        </is>
      </c>
      <c r="R419" s="2" t="inlineStr">
        <is>
          <t xml:space="preserve">Copilot Chat: not approved for Confidential data; ChatGPT Edu: not approved for employee records; Claude Edu: not approved for employee records</t>
        </is>
      </c>
      <c r="S419" s="2" t="inlineStr">
        <is>
          <t xml:space="preserve">Limit to people with a need to know; AI output is not a personnel decision. A human reviews and owns the final output and any decision it informs. Ask the tool to explain in your first language when useful, and double-check translated key terms.</t>
        </is>
      </c>
      <c r="T419" s="2" t="inlineStr">
        <is>
          <t xml:space="preserve">Guided default</t>
        </is>
      </c>
      <c r="U419" s="2" t="s">
        <v>135</v>
      </c>
      <c r="V419" s="2" t="s">
        <v>203</v>
      </c>
      <c r="W419" s="2" t="s">
        <v>136</v>
      </c>
      <c r="X419" s="2" t="s">
        <v>204</v>
      </c>
      <c r="Y419" s="2" t="inlineStr">
        <is>
          <t xml:space="preserve">No</t>
        </is>
      </c>
      <c r="Z419" s="2" t="inlineStr">
        <is>
          <t xml:space="preserve">Layer 3: Consultation / custom request</t>
        </is>
      </c>
      <c r="AA419" s="2" t="s">
        <v>332</v>
      </c>
      <c r="AB419" s="2" t="inlineStr">
        <is>
          <t xml:space="preserve">HR / unit leadership</t>
        </is>
      </c>
      <c r="AC419" s="2" t="s">
        <v>121</v>
      </c>
      <c r="AD419" s="2" t="s">
        <v>77</v>
      </c>
      <c r="AE419" s="2" t="s">
        <v>90</v>
      </c>
      <c r="AF419" s="2" t="s">
        <v>91</v>
      </c>
      <c r="AG419" s="2" t="s">
        <v>92</v>
      </c>
      <c r="AH419" s="2" t="inlineStr">
        <is>
          <t xml:space="preserve">Employee records data is Confidential, so only tools under an institutional data agreement are eligible (Bedrock platform, M365 Copilot). Bedrock platform ranks first because it runs in the campus's own AWS account with several models behind one chat interface, and data stays in that account under the AWS BAA.</t>
        </is>
      </c>
      <c r="AI419" s="2" t="inlineStr">
        <is>
          <t xml:space="preserve">Data: Confidential (Personnel) → Eligible tools: 14 → Top fit: Bedrock platform</t>
        </is>
      </c>
      <c r="AJ419" s="2" t="s">
        <v>144</v>
      </c>
      <c r="AK419" s="2" t="s">
        <v>210</v>
      </c>
      <c r="AL419" s="2" t="s">
        <v>97</v>
      </c>
      <c r="AM419" s="2" t="s">
        <v>77</v>
      </c>
      <c r="AN419" s="2" t="s">
        <v>73</v>
      </c>
      <c r="AO419" s="2" t="s">
        <v>77</v>
      </c>
      <c r="AP419" s="2" t="s">
        <v>146</v>
      </c>
    </row>
    <row r="420" customFormat="false" ht="35.05" hidden="false" customHeight="false" outlineLevel="0" collapsed="false">
      <c r="A420" s="2" t="s">
        <v>1754</v>
      </c>
      <c r="B420" s="2" t="s">
        <v>121</v>
      </c>
      <c r="C420" s="2" t="s">
        <v>471</v>
      </c>
      <c r="D420" s="2" t="s">
        <v>102</v>
      </c>
      <c r="E420" s="2" t="s">
        <v>68</v>
      </c>
      <c r="F420" s="2" t="s">
        <v>193</v>
      </c>
      <c r="G420" s="2" t="s">
        <v>1755</v>
      </c>
      <c r="H420" s="2" t="s">
        <v>71</v>
      </c>
      <c r="I420" s="2" t="s">
        <v>195</v>
      </c>
      <c r="J420" s="2" t="s">
        <v>196</v>
      </c>
      <c r="K420" s="2" t="s">
        <v>197</v>
      </c>
      <c r="L420" s="2" t="s">
        <v>75</v>
      </c>
      <c r="M420" s="2" t="s">
        <v>76</v>
      </c>
      <c r="N420" s="2" t="s">
        <v>97</v>
      </c>
      <c r="O420" s="2">
        <v>14</v>
      </c>
      <c r="P420" s="2" t="inlineStr">
        <is>
          <t xml:space="preserve">No AI tool (use approved non-AI process)</t>
        </is>
      </c>
      <c r="Q420" s="2" t="inlineStr">
        <is>
          <t xml:space="preserve">Claude Edu only for supporting work (a neutral summary, a conversation guide), not the judgment</t>
        </is>
      </c>
      <c r="R420" s="2" t="inlineStr">
        <is>
          <t xml:space="preserve">Copilot Chat: not approved for Confidential data; NotebookLM: not approved for Confidential data; Zoom AI: not approved for Confidential data</t>
        </is>
      </c>
      <c r="S420" s="2" t="inlineStr">
        <is>
          <t xml:space="preserve">Share only the minimum student data the task needs; never use a personal AI account for student records. A human makes and documents every decision; AI output cannot be the basis for it. Ask the tool to explain in your first language when useful, and double-check translated key terms.</t>
        </is>
      </c>
      <c r="T420" s="2" t="inlineStr">
        <is>
          <t xml:space="preserve">Not permitted: human process</t>
        </is>
      </c>
      <c r="U420" s="2" t="s">
        <v>202</v>
      </c>
      <c r="V420" s="2" t="s">
        <v>203</v>
      </c>
      <c r="W420" s="2" t="s">
        <v>136</v>
      </c>
      <c r="X420" s="2" t="s">
        <v>204</v>
      </c>
      <c r="Y420" s="2" t="inlineStr">
        <is>
          <t xml:space="preserve">No tool</t>
        </is>
      </c>
      <c r="Z420" s="2" t="inlineStr">
        <is>
          <t xml:space="preserve">Layer 3: Consultation / custom request</t>
        </is>
      </c>
      <c r="AA420" s="2" t="s">
        <v>205</v>
      </c>
      <c r="AB420" s="2" t="inlineStr">
        <is>
          <t xml:space="preserve">Academic integrity office</t>
        </is>
      </c>
      <c r="AC420" s="2" t="s">
        <v>121</v>
      </c>
      <c r="AD420" s="2" t="s">
        <v>77</v>
      </c>
      <c r="AE420" s="2" t="s">
        <v>90</v>
      </c>
      <c r="AF420" s="2" t="s">
        <v>91</v>
      </c>
      <c r="AG420" s="2" t="s">
        <v>92</v>
      </c>
      <c r="AH420" s="2" t="inlineStr">
        <is>
          <t xml:space="preserve">AI cannot reliably judge, score or detect AI use in a person's work, and a wrong call harms that person, so campus policy keeps these decisions with people. A human makes and documents the decision.</t>
        </is>
      </c>
      <c r="AI420" s="2" t="inlineStr">
        <is>
          <t xml:space="preserve">Data: Confidential (FERPA) → Eligible tools: 14</t>
        </is>
      </c>
      <c r="AJ420" s="2" t="s">
        <v>474</v>
      </c>
      <c r="AK420" s="2" t="s">
        <v>210</v>
      </c>
      <c r="AL420" s="2" t="s">
        <v>97</v>
      </c>
      <c r="AM420" s="2" t="s">
        <v>77</v>
      </c>
      <c r="AN420" s="2" t="s">
        <v>73</v>
      </c>
      <c r="AO420" s="2" t="s">
        <v>97</v>
      </c>
      <c r="AP420" s="2" t="s">
        <v>146</v>
      </c>
    </row>
    <row r="421" customFormat="false" ht="46.25" hidden="false" customHeight="false" outlineLevel="0" collapsed="false">
      <c r="A421" s="2" t="s">
        <v>1758</v>
      </c>
      <c r="B421" s="2" t="s">
        <v>168</v>
      </c>
      <c r="C421" s="2" t="s">
        <v>621</v>
      </c>
      <c r="D421" s="2" t="s">
        <v>312</v>
      </c>
      <c r="E421" s="2" t="s">
        <v>103</v>
      </c>
      <c r="F421" s="2" t="s">
        <v>485</v>
      </c>
      <c r="G421" s="2" t="s">
        <v>1759</v>
      </c>
      <c r="H421" s="2" t="s">
        <v>755</v>
      </c>
      <c r="I421" s="2" t="s">
        <v>260</v>
      </c>
      <c r="J421" s="2" t="s">
        <v>73</v>
      </c>
      <c r="K421" s="2" t="s">
        <v>487</v>
      </c>
      <c r="L421" s="2" t="s">
        <v>75</v>
      </c>
      <c r="M421" s="2" t="s">
        <v>155</v>
      </c>
      <c r="N421" s="2" t="s">
        <v>77</v>
      </c>
      <c r="O421" s="2">
        <v>14</v>
      </c>
      <c r="P421" s="2" t="inlineStr">
        <is>
          <t xml:space="preserve">ChatGPT Edu</t>
        </is>
      </c>
      <c r="Q421" s="2" t="inlineStr">
        <is>
          <t xml:space="preserve">None</t>
        </is>
      </c>
      <c r="R421" s="2" t="inlineStr">
        <is>
          <t xml:space="preserve">Copilot Chat: course allows only specified, guided uses; M365 Copilot: requires a license; Canvas AI: not available to this role</t>
        </is>
      </c>
      <c r="S421" s="2" t="inlineStr">
        <is>
          <t xml:space="preserve">Stay within the uses the syllabus allows (explanation, practice, feedback); do not submit AI-written text. Label AI-generated images and follow brand and copyright guidelines. Confirm the tool works with your setup; Disability Resources can advise. Point to the campus AI basics training.</t>
        </is>
      </c>
      <c r="T421" s="2" t="inlineStr">
        <is>
          <t xml:space="preserve">Guided default</t>
        </is>
      </c>
      <c r="U421" s="2" t="s">
        <v>168</v>
      </c>
      <c r="V421" s="2" t="s">
        <v>490</v>
      </c>
      <c r="W421" s="2" t="s">
        <v>263</v>
      </c>
      <c r="X421" s="2" t="s">
        <v>491</v>
      </c>
      <c r="Y421" s="2" t="inlineStr">
        <is>
          <t xml:space="preserve">Yes (#1)</t>
        </is>
      </c>
      <c r="Z421" s="2" t="inlineStr">
        <is>
          <t xml:space="preserve">Layer 1: Quick Matcher</t>
        </is>
      </c>
      <c r="AA421" s="2" t="s">
        <v>821</v>
      </c>
      <c r="AB421" s="2" t="inlineStr">
        <is>
          <t xml:space="preserve">Self-service</t>
        </is>
      </c>
      <c r="AC421" s="2" t="s">
        <v>186</v>
      </c>
      <c r="AD421" s="2" t="s">
        <v>97</v>
      </c>
      <c r="AE421" s="2" t="s">
        <v>90</v>
      </c>
      <c r="AF421" s="2" t="s">
        <v>91</v>
      </c>
      <c r="AG421" s="2" t="s">
        <v>92</v>
      </c>
      <c r="AH421" s="2" t="inlineStr">
        <is>
          <t xml:space="preserve">Public information, so data rules do not narrow the choice. The course allows only guided uses, so tools that just produce finished work are set aside. ChatGPT Edu ranks first because it handles file-based data analysis, image generation and voice in one place, with study mode for learners.</t>
        </is>
      </c>
      <c r="AI421" s="2" t="inlineStr">
        <is>
          <t xml:space="preserve">Data: Public → Course policy: Limited → Eligible tools: 14 → Top fit: ChatGPT Edu</t>
        </is>
      </c>
      <c r="AJ421" s="2" t="s">
        <v>626</v>
      </c>
      <c r="AK421" s="2" t="s">
        <v>494</v>
      </c>
      <c r="AL421" s="2" t="s">
        <v>77</v>
      </c>
      <c r="AM421" s="2" t="s">
        <v>77</v>
      </c>
      <c r="AN421" s="2" t="s">
        <v>73</v>
      </c>
      <c r="AO421" s="2" t="s">
        <v>77</v>
      </c>
      <c r="AP421" s="2" t="s">
        <v>166</v>
      </c>
    </row>
    <row r="422" customFormat="false" ht="35.05" hidden="false" customHeight="false" outlineLevel="0" collapsed="false">
      <c r="A422" s="2" t="s">
        <v>1761</v>
      </c>
      <c r="B422" s="2" t="s">
        <v>121</v>
      </c>
      <c r="C422" s="2" t="s">
        <v>122</v>
      </c>
      <c r="D422" s="2" t="s">
        <v>385</v>
      </c>
      <c r="E422" s="2" t="s">
        <v>68</v>
      </c>
      <c r="F422" s="2" t="s">
        <v>171</v>
      </c>
      <c r="G422" s="2" t="s">
        <v>572</v>
      </c>
      <c r="H422" s="2" t="s">
        <v>71</v>
      </c>
      <c r="I422" s="2" t="s">
        <v>127</v>
      </c>
      <c r="J422" s="2" t="s">
        <v>247</v>
      </c>
      <c r="K422" s="2" t="s">
        <v>197</v>
      </c>
      <c r="L422" s="2" t="s">
        <v>75</v>
      </c>
      <c r="M422" s="2" t="s">
        <v>155</v>
      </c>
      <c r="N422" s="2" t="s">
        <v>77</v>
      </c>
      <c r="O422" s="2">
        <v>14</v>
      </c>
      <c r="P422" s="2" t="inlineStr">
        <is>
          <t xml:space="preserve">Secure Research AI Enclave (open-weight models on campus HPC)</t>
        </is>
      </c>
      <c r="Q422" s="2" t="inlineStr">
        <is>
          <t xml:space="preserve">None</t>
        </is>
      </c>
      <c r="R422" s="2" t="inlineStr">
        <is>
          <t xml:space="preserve">Copilot Chat: not approved for Restricted data; M365 Copilot: not approved for Restricted data; ChatGPT Edu: not approved for Restricted data</t>
        </is>
      </c>
      <c r="S422" s="2" t="inlineStr">
        <is>
          <t xml:space="preserve">Confirm the technology control plan covers this environment and that every user is cleared. Verify every citation and factual claim against the source. Confirm the tool works with your setup; Disability Resources can advise.</t>
        </is>
      </c>
      <c r="T422" s="2" t="inlineStr">
        <is>
          <t xml:space="preserve">Guided default</t>
        </is>
      </c>
      <c r="U422" s="2" t="s">
        <v>135</v>
      </c>
      <c r="V422" s="2" t="s">
        <v>180</v>
      </c>
      <c r="W422" s="2" t="s">
        <v>136</v>
      </c>
      <c r="X422" s="2" t="s">
        <v>575</v>
      </c>
      <c r="Y422" s="2" t="inlineStr">
        <is>
          <t xml:space="preserve">No</t>
        </is>
      </c>
      <c r="Z422" s="2" t="inlineStr">
        <is>
          <t xml:space="preserve">Layer 3: Consultation / custom request</t>
        </is>
      </c>
      <c r="AA422" s="2" t="s">
        <v>139</v>
      </c>
      <c r="AB422" s="2" t="inlineStr">
        <is>
          <t xml:space="preserve">Export control office + Research Computing</t>
        </is>
      </c>
      <c r="AC422" s="2" t="s">
        <v>121</v>
      </c>
      <c r="AD422" s="2" t="s">
        <v>141</v>
      </c>
      <c r="AE422" s="2" t="s">
        <v>90</v>
      </c>
      <c r="AF422" s="2" t="s">
        <v>91</v>
      </c>
      <c r="AG422" s="2" t="s">
        <v>92</v>
      </c>
      <c r="AH422" s="2" t="inlineStr">
        <is>
          <t xml:space="preserve">Export-controlled data makes this Restricted data, and only Secure Enclave is approved for it. Secure Enclave ranks first because it is the only environment approved for Restricted data: models run on campus hardware and nothing leaves the enclave.</t>
        </is>
      </c>
      <c r="AI422" s="2" t="inlineStr">
        <is>
          <t xml:space="preserve">Data: Restricted (CUI/Export) → Eligible tools: 14 → Top fit: Secure Enclave</t>
        </is>
      </c>
      <c r="AJ422" s="2" t="s">
        <v>144</v>
      </c>
      <c r="AK422" s="2" t="s">
        <v>190</v>
      </c>
      <c r="AL422" s="2" t="s">
        <v>77</v>
      </c>
      <c r="AM422" s="2" t="s">
        <v>97</v>
      </c>
      <c r="AN422" s="2" t="s">
        <v>73</v>
      </c>
      <c r="AO422" s="2" t="s">
        <v>77</v>
      </c>
      <c r="AP422" s="2" t="s">
        <v>146</v>
      </c>
    </row>
    <row r="423" customFormat="false" ht="23.85" hidden="false" customHeight="false" outlineLevel="0" collapsed="false">
      <c r="A423" s="2" t="s">
        <v>1762</v>
      </c>
      <c r="B423" s="2" t="s">
        <v>290</v>
      </c>
      <c r="C423" s="2" t="s">
        <v>871</v>
      </c>
      <c r="D423" s="2" t="s">
        <v>170</v>
      </c>
      <c r="E423" s="2" t="s">
        <v>68</v>
      </c>
      <c r="F423" s="2" t="s">
        <v>69</v>
      </c>
      <c r="G423" s="2" t="s">
        <v>1763</v>
      </c>
      <c r="H423" s="2" t="s">
        <v>71</v>
      </c>
      <c r="I423" s="2" t="s">
        <v>72</v>
      </c>
      <c r="J423" s="2" t="s">
        <v>73</v>
      </c>
      <c r="K423" s="2" t="s">
        <v>74</v>
      </c>
      <c r="L423" s="2" t="s">
        <v>75</v>
      </c>
      <c r="M423" s="2" t="s">
        <v>130</v>
      </c>
      <c r="N423" s="2" t="s">
        <v>77</v>
      </c>
      <c r="O423" s="2">
        <v>14</v>
      </c>
      <c r="P423" s="2" t="inlineStr">
        <is>
          <t xml:space="preserve">ChatGPT Edu</t>
        </is>
      </c>
      <c r="Q423" s="2" t="inlineStr">
        <is>
          <t xml:space="preserve">Microsoft 365 Copilot Chat</t>
        </is>
      </c>
      <c r="R423" s="2" t="inlineStr">
        <is>
          <t xml:space="preserve">M365 Copilot: requires a license; Canvas AI: not available to this role; Claude Code: needs advanced proficiency and training first</t>
        </is>
      </c>
      <c r="S423" s="2" t="inlineStr">
        <is>
          <t xml:space="preserve">Confirm the tool works with your setup; Disability Resources can advise.</t>
        </is>
      </c>
      <c r="T423" s="2" t="inlineStr">
        <is>
          <t xml:space="preserve">Open choice (top two)</t>
        </is>
      </c>
      <c r="U423" s="2" t="s">
        <v>135</v>
      </c>
      <c r="V423" s="2" t="s">
        <v>83</v>
      </c>
      <c r="W423" s="2" t="s">
        <v>84</v>
      </c>
      <c r="X423" s="2" t="s">
        <v>85</v>
      </c>
      <c r="Y423" s="2" t="inlineStr">
        <is>
          <t xml:space="preserve">Yes (#1)</t>
        </is>
      </c>
      <c r="Z423" s="2" t="inlineStr">
        <is>
          <t xml:space="preserve">Layer 1: Quick Matcher</t>
        </is>
      </c>
      <c r="AA423" s="2" t="s">
        <v>88</v>
      </c>
      <c r="AB423" s="2" t="inlineStr">
        <is>
          <t xml:space="preserve">Self-service</t>
        </is>
      </c>
      <c r="AC423" s="2" t="s">
        <v>121</v>
      </c>
      <c r="AD423" s="2" t="s">
        <v>77</v>
      </c>
      <c r="AE423" s="2" t="s">
        <v>90</v>
      </c>
      <c r="AF423" s="2" t="s">
        <v>91</v>
      </c>
      <c r="AG423" s="2" t="s">
        <v>92</v>
      </c>
      <c r="AH423" s="2" t="inlineStr">
        <is>
          <t xml:space="preserve">Internal data with no regulatory flags, so any campus-contracted tool is eligible (personal accounts are not). ChatGPT Edu ranks first because it handles file-based data analysis, image generation and voice in one place, with study mode for learners. M365 Copilot would fit better; a license request is worth it if this is recurring.</t>
        </is>
      </c>
      <c r="AI423" s="2" t="inlineStr">
        <is>
          <t xml:space="preserve">Data: Internal → Eligible tools: 14 → Top fit: ChatGPT Edu</t>
        </is>
      </c>
      <c r="AJ423" s="2" t="s">
        <v>873</v>
      </c>
      <c r="AK423" s="2" t="s">
        <v>96</v>
      </c>
      <c r="AL423" s="2" t="s">
        <v>77</v>
      </c>
      <c r="AM423" s="2" t="s">
        <v>77</v>
      </c>
      <c r="AN423" s="2" t="s">
        <v>73</v>
      </c>
      <c r="AO423" s="2" t="s">
        <v>77</v>
      </c>
      <c r="AP423" s="2" t="s">
        <v>166</v>
      </c>
    </row>
    <row r="424" customFormat="false" ht="35.05" hidden="false" customHeight="false" outlineLevel="0" collapsed="false">
      <c r="A424" s="2" t="s">
        <v>1764</v>
      </c>
      <c r="B424" s="2" t="s">
        <v>65</v>
      </c>
      <c r="C424" s="2" t="s">
        <v>803</v>
      </c>
      <c r="D424" s="2" t="s">
        <v>877</v>
      </c>
      <c r="E424" s="2" t="s">
        <v>124</v>
      </c>
      <c r="F424" s="2" t="s">
        <v>104</v>
      </c>
      <c r="G424" s="2" t="s">
        <v>1213</v>
      </c>
      <c r="H424" s="2" t="s">
        <v>71</v>
      </c>
      <c r="I424" s="2" t="s">
        <v>127</v>
      </c>
      <c r="J424" s="2" t="s">
        <v>595</v>
      </c>
      <c r="K424" s="2" t="s">
        <v>197</v>
      </c>
      <c r="L424" s="2" t="s">
        <v>75</v>
      </c>
      <c r="M424" s="2" t="s">
        <v>155</v>
      </c>
      <c r="N424" s="2" t="s">
        <v>77</v>
      </c>
      <c r="O424" s="2">
        <v>14</v>
      </c>
      <c r="P424" s="2" t="inlineStr">
        <is>
          <t xml:space="preserve">No AI tool (use approved non-AI process)</t>
        </is>
      </c>
      <c r="Q424" s="2" t="inlineStr">
        <is>
          <t xml:space="preserve">Bedrock platform via exception request</t>
        </is>
      </c>
      <c r="R424" s="2" t="inlineStr">
        <is>
          <t xml:space="preserve">Copilot Chat: not approved for Restricted data; M365 Copilot: not approved for Restricted data; ChatGPT Edu: not approved for Restricted data</t>
        </is>
      </c>
      <c r="S424" s="2" t="inlineStr">
        <is>
          <t xml:space="preserve">Work only inside the approved environment under the data use agreement; no copies to laptops or other tools. Confirm the tool works with your setup; Disability Resources can advise.</t>
        </is>
      </c>
      <c r="T424" s="2" t="inlineStr">
        <is>
          <t xml:space="preserve">Exception request</t>
        </is>
      </c>
      <c r="U424" s="2" t="s">
        <v>82</v>
      </c>
      <c r="V424" s="2" t="s">
        <v>112</v>
      </c>
      <c r="W424" s="2" t="s">
        <v>136</v>
      </c>
      <c r="X424" s="2" t="s">
        <v>237</v>
      </c>
      <c r="Y424" s="2" t="inlineStr">
        <is>
          <t xml:space="preserve">No tool</t>
        </is>
      </c>
      <c r="Z424" s="2" t="inlineStr">
        <is>
          <t xml:space="preserve">Layer 3: Consultation / custom request</t>
        </is>
      </c>
      <c r="AA424" s="2" t="s">
        <v>701</v>
      </c>
      <c r="AB424" s="2" t="inlineStr">
        <is>
          <t xml:space="preserve">Privacy / HIPAA compliance office</t>
        </is>
      </c>
      <c r="AC424" s="2" t="s">
        <v>65</v>
      </c>
      <c r="AD424" s="2" t="s">
        <v>141</v>
      </c>
      <c r="AE424" s="2" t="s">
        <v>90</v>
      </c>
      <c r="AF424" s="2" t="s">
        <v>91</v>
      </c>
      <c r="AG424" s="2" t="s">
        <v>92</v>
      </c>
      <c r="AH424" s="2" t="inlineStr">
        <is>
          <t xml:space="preserve">Bedrock platform would qualify, but it HIPAA use requires an approved research project. Until that is in place, use the non-AI process; a personal AI account is never an acceptable workaround.</t>
        </is>
      </c>
      <c r="AI424" s="2" t="inlineStr">
        <is>
          <t xml:space="preserve">Data: Restricted (HIPAA) → Eligible tools: 14</t>
        </is>
      </c>
      <c r="AJ424" s="2" t="s">
        <v>806</v>
      </c>
      <c r="AK424" s="2" t="s">
        <v>119</v>
      </c>
      <c r="AL424" s="2" t="s">
        <v>97</v>
      </c>
      <c r="AM424" s="2" t="s">
        <v>77</v>
      </c>
      <c r="AN424" s="2" t="s">
        <v>73</v>
      </c>
      <c r="AO424" s="2" t="s">
        <v>77</v>
      </c>
      <c r="AP424" s="2" t="s">
        <v>146</v>
      </c>
    </row>
    <row r="425" customFormat="false" ht="46.25" hidden="false" customHeight="false" outlineLevel="0" collapsed="false">
      <c r="A425" s="2" t="s">
        <v>1765</v>
      </c>
      <c r="B425" s="2" t="s">
        <v>121</v>
      </c>
      <c r="C425" s="2" t="s">
        <v>122</v>
      </c>
      <c r="D425" s="2" t="s">
        <v>123</v>
      </c>
      <c r="E425" s="2" t="s">
        <v>124</v>
      </c>
      <c r="F425" s="2" t="s">
        <v>193</v>
      </c>
      <c r="G425" s="2" t="s">
        <v>1766</v>
      </c>
      <c r="H425" s="2" t="s">
        <v>71</v>
      </c>
      <c r="I425" s="2" t="s">
        <v>195</v>
      </c>
      <c r="J425" s="2" t="s">
        <v>387</v>
      </c>
      <c r="K425" s="2" t="s">
        <v>197</v>
      </c>
      <c r="L425" s="2" t="s">
        <v>75</v>
      </c>
      <c r="M425" s="2" t="s">
        <v>155</v>
      </c>
      <c r="N425" s="2" t="s">
        <v>97</v>
      </c>
      <c r="O425" s="2">
        <v>14</v>
      </c>
      <c r="P425" s="2" t="inlineStr">
        <is>
          <t xml:space="preserve">Campus AI Platform (AWS Bedrock: multi-model chat, bot builder, API)</t>
        </is>
      </c>
      <c r="Q425" s="2" t="inlineStr">
        <is>
          <t xml:space="preserve">Microsoft 365 Copilot (licensed)</t>
        </is>
      </c>
      <c r="R425" s="2" t="inlineStr">
        <is>
          <t xml:space="preserve">Copilot Chat: not approved for Confidential data; ChatGPT Edu: not approved for employee records; Claude Edu: not approved for employee records</t>
        </is>
      </c>
      <c r="S425" s="2" t="inlineStr">
        <is>
          <t xml:space="preserve">Limit to people with a need to know; AI output is not a personnel decision. A human reviews and owns the final output and any decision it informs. Confirm the tool works with your setup; Disability Resources can advise.</t>
        </is>
      </c>
      <c r="T425" s="2" t="inlineStr">
        <is>
          <t xml:space="preserve">Guided default</t>
        </is>
      </c>
      <c r="U425" s="2" t="s">
        <v>135</v>
      </c>
      <c r="V425" s="2" t="s">
        <v>203</v>
      </c>
      <c r="W425" s="2" t="s">
        <v>136</v>
      </c>
      <c r="X425" s="2" t="s">
        <v>204</v>
      </c>
      <c r="Y425" s="2" t="inlineStr">
        <is>
          <t xml:space="preserve">No</t>
        </is>
      </c>
      <c r="Z425" s="2" t="inlineStr">
        <is>
          <t xml:space="preserve">Layer 3: Consultation / custom request</t>
        </is>
      </c>
      <c r="AA425" s="2" t="s">
        <v>332</v>
      </c>
      <c r="AB425" s="2" t="inlineStr">
        <is>
          <t xml:space="preserve">HR / unit leadership</t>
        </is>
      </c>
      <c r="AC425" s="2" t="s">
        <v>121</v>
      </c>
      <c r="AD425" s="2" t="s">
        <v>77</v>
      </c>
      <c r="AE425" s="2" t="s">
        <v>90</v>
      </c>
      <c r="AF425" s="2" t="s">
        <v>91</v>
      </c>
      <c r="AG425" s="2" t="s">
        <v>92</v>
      </c>
      <c r="AH425" s="2" t="inlineStr">
        <is>
          <t xml:space="preserve">Employee records data is Confidential, so only tools under an institutional data agreement are eligible (Bedrock platform, M365 Copilot, AI API gateway). Bedrock platform ranks first because it runs in the campus's own AWS account with several models behind one chat interface, and data stays in that account under the AWS BAA.</t>
        </is>
      </c>
      <c r="AI425" s="2" t="inlineStr">
        <is>
          <t xml:space="preserve">Data: Confidential (Personnel) → Eligible tools: 14 → Top fit: Bedrock platform</t>
        </is>
      </c>
      <c r="AJ425" s="2" t="s">
        <v>144</v>
      </c>
      <c r="AK425" s="2" t="s">
        <v>210</v>
      </c>
      <c r="AL425" s="2" t="s">
        <v>97</v>
      </c>
      <c r="AM425" s="2" t="s">
        <v>77</v>
      </c>
      <c r="AN425" s="2" t="s">
        <v>73</v>
      </c>
      <c r="AO425" s="2" t="s">
        <v>77</v>
      </c>
      <c r="AP425" s="2" t="s">
        <v>146</v>
      </c>
    </row>
    <row r="426" customFormat="false" ht="35.05" hidden="false" customHeight="false" outlineLevel="0" collapsed="false">
      <c r="A426" s="2" t="s">
        <v>1767</v>
      </c>
      <c r="B426" s="2" t="s">
        <v>168</v>
      </c>
      <c r="C426" s="2" t="s">
        <v>621</v>
      </c>
      <c r="D426" s="2" t="s">
        <v>1150</v>
      </c>
      <c r="E426" s="2" t="s">
        <v>103</v>
      </c>
      <c r="F426" s="2" t="s">
        <v>453</v>
      </c>
      <c r="G426" s="2" t="s">
        <v>1768</v>
      </c>
      <c r="H426" s="2" t="s">
        <v>173</v>
      </c>
      <c r="I426" s="2" t="s">
        <v>260</v>
      </c>
      <c r="J426" s="2" t="s">
        <v>73</v>
      </c>
      <c r="K426" s="2" t="s">
        <v>197</v>
      </c>
      <c r="L426" s="2" t="s">
        <v>75</v>
      </c>
      <c r="M426" s="2" t="s">
        <v>76</v>
      </c>
      <c r="N426" s="2" t="s">
        <v>77</v>
      </c>
      <c r="O426" s="2">
        <v>17</v>
      </c>
      <c r="P426" s="2" t="inlineStr">
        <is>
          <t xml:space="preserve">No AI tool (use approved non-AI process)</t>
        </is>
      </c>
      <c r="Q426" s="2" t="inlineStr">
        <is>
          <t xml:space="preserve">Tutoring, Writing Center, or office hours</t>
        </is>
      </c>
      <c r="R426" s="2" t="inlineStr">
        <is>
          <t xml:space="preserve">None</t>
        </is>
      </c>
      <c r="S426" s="2" t="inlineStr">
        <is>
          <t xml:space="preserve">Ask the instructor before using AI for ungraded practice. If an accommodation calls for assistive AI, Disability Resources can arrange it with the instructor.</t>
        </is>
      </c>
      <c r="T426" s="2" t="inlineStr">
        <is>
          <t xml:space="preserve">Not permitted: course policy</t>
        </is>
      </c>
      <c r="U426" s="2" t="s">
        <v>168</v>
      </c>
      <c r="V426" s="2" t="s">
        <v>455</v>
      </c>
      <c r="W426" s="2" t="s">
        <v>263</v>
      </c>
      <c r="X426" s="2" t="s">
        <v>223</v>
      </c>
      <c r="Y426" s="2" t="inlineStr">
        <is>
          <t xml:space="preserve">No tool</t>
        </is>
      </c>
      <c r="Z426" s="2" t="inlineStr">
        <is>
          <t xml:space="preserve">Layer 3: Role checklist (no tool)</t>
        </is>
      </c>
      <c r="AA426" s="2" t="s">
        <v>184</v>
      </c>
      <c r="AB426" s="2" t="inlineStr">
        <is>
          <t xml:space="preserve">Self-service</t>
        </is>
      </c>
      <c r="AC426" s="2" t="s">
        <v>186</v>
      </c>
      <c r="AD426" s="2" t="s">
        <v>77</v>
      </c>
      <c r="AE426" s="2" t="s">
        <v>90</v>
      </c>
      <c r="AF426" s="2" t="s">
        <v>91</v>
      </c>
      <c r="AG426" s="2" t="s">
        <v>92</v>
      </c>
      <c r="AH426" s="2" t="inlineStr">
        <is>
          <t xml:space="preserve">The course policy prohibits AI on this work, so no tool is eligible whatever the data class. The Writing Center, tutoring, or the instructor's office hours are the right support.</t>
        </is>
      </c>
      <c r="AI426" s="2" t="inlineStr">
        <is>
          <t xml:space="preserve">Data: Public → Course policy: Prohibited → Eligible tools: 17</t>
        </is>
      </c>
      <c r="AJ426" s="2" t="s">
        <v>626</v>
      </c>
      <c r="AK426" s="2" t="s">
        <v>459</v>
      </c>
      <c r="AL426" s="2" t="s">
        <v>77</v>
      </c>
      <c r="AM426" s="2" t="s">
        <v>77</v>
      </c>
      <c r="AN426" s="2" t="s">
        <v>73</v>
      </c>
      <c r="AO426" s="2" t="s">
        <v>77</v>
      </c>
      <c r="AP426" s="2" t="s">
        <v>166</v>
      </c>
    </row>
    <row r="427" customFormat="false" ht="46.25" hidden="false" customHeight="false" outlineLevel="0" collapsed="false">
      <c r="A427" s="2" t="s">
        <v>1770</v>
      </c>
      <c r="B427" s="2" t="s">
        <v>121</v>
      </c>
      <c r="C427" s="2" t="s">
        <v>122</v>
      </c>
      <c r="D427" s="2" t="s">
        <v>123</v>
      </c>
      <c r="E427" s="2" t="s">
        <v>124</v>
      </c>
      <c r="F427" s="2" t="s">
        <v>171</v>
      </c>
      <c r="G427" s="2" t="s">
        <v>1771</v>
      </c>
      <c r="H427" s="2" t="s">
        <v>71</v>
      </c>
      <c r="I427" s="2" t="s">
        <v>72</v>
      </c>
      <c r="J427" s="2" t="s">
        <v>272</v>
      </c>
      <c r="K427" s="2" t="s">
        <v>174</v>
      </c>
      <c r="L427" s="2" t="s">
        <v>75</v>
      </c>
      <c r="M427" s="2" t="s">
        <v>155</v>
      </c>
      <c r="N427" s="2" t="s">
        <v>77</v>
      </c>
      <c r="O427" s="2">
        <v>14</v>
      </c>
      <c r="P427" s="2" t="inlineStr">
        <is>
          <t xml:space="preserve">Claude for Education</t>
        </is>
      </c>
      <c r="Q427" s="2" t="inlineStr">
        <is>
          <t xml:space="preserve">ChatGPT Edu</t>
        </is>
      </c>
      <c r="R427" s="2" t="inlineStr">
        <is>
          <t xml:space="preserve">Canvas AI: not approved for unpublished work; Zoom AI: not approved for unpublished work; Elicit/Scite: not approved for Internal data</t>
        </is>
      </c>
      <c r="S427" s="2" t="inlineStr">
        <is>
          <t xml:space="preserve">Use the institutional account only (inputs are not used for training); keep it out of personal tools. Verify every citation and factual claim against the source. Confirm the tool works with your setup; Disability Resources can advise.</t>
        </is>
      </c>
      <c r="T427" s="2" t="inlineStr">
        <is>
          <t xml:space="preserve">Open choice (top two)</t>
        </is>
      </c>
      <c r="U427" s="2" t="s">
        <v>135</v>
      </c>
      <c r="V427" s="2" t="s">
        <v>180</v>
      </c>
      <c r="W427" s="2" t="s">
        <v>84</v>
      </c>
      <c r="X427" s="2" t="s">
        <v>264</v>
      </c>
      <c r="Y427" s="2" t="inlineStr">
        <is>
          <t xml:space="preserve">Yes (#1)</t>
        </is>
      </c>
      <c r="Z427" s="2" t="inlineStr">
        <is>
          <t xml:space="preserve">Layer 1: Quick Matcher</t>
        </is>
      </c>
      <c r="AA427" s="2" t="s">
        <v>88</v>
      </c>
      <c r="AB427" s="2" t="inlineStr">
        <is>
          <t xml:space="preserve">Self-service</t>
        </is>
      </c>
      <c r="AC427" s="2" t="s">
        <v>121</v>
      </c>
      <c r="AD427" s="2" t="s">
        <v>77</v>
      </c>
      <c r="AE427" s="2" t="s">
        <v>90</v>
      </c>
      <c r="AF427" s="2" t="s">
        <v>91</v>
      </c>
      <c r="AG427" s="2" t="s">
        <v>92</v>
      </c>
      <c r="AH427" s="2" t="inlineStr">
        <is>
          <t xml:space="preserve">Unpublished work counts as Internal, so campus-contracted tools that do not train on inputs are eligible and personal accounts are not. Claude Edu ranks first because it is strong on long documents, careful writing feedback and code, and its Learning mode guides rather than answers.</t>
        </is>
      </c>
      <c r="AI427" s="2" t="inlineStr">
        <is>
          <t xml:space="preserve">Data: Internal (Unpublished IP) → Eligible tools: 14 → Top fit: Claude Edu</t>
        </is>
      </c>
      <c r="AJ427" s="2" t="s">
        <v>144</v>
      </c>
      <c r="AK427" s="2" t="s">
        <v>190</v>
      </c>
      <c r="AL427" s="2" t="s">
        <v>97</v>
      </c>
      <c r="AM427" s="2" t="s">
        <v>77</v>
      </c>
      <c r="AN427" s="2" t="s">
        <v>73</v>
      </c>
      <c r="AO427" s="2" t="s">
        <v>77</v>
      </c>
      <c r="AP427" s="2" t="s">
        <v>166</v>
      </c>
    </row>
    <row r="428" customFormat="false" ht="46.25" hidden="false" customHeight="false" outlineLevel="0" collapsed="false">
      <c r="A428" s="2" t="s">
        <v>1772</v>
      </c>
      <c r="B428" s="2" t="s">
        <v>121</v>
      </c>
      <c r="C428" s="2" t="s">
        <v>122</v>
      </c>
      <c r="D428" s="2" t="s">
        <v>1039</v>
      </c>
      <c r="E428" s="2" t="s">
        <v>124</v>
      </c>
      <c r="F428" s="2" t="s">
        <v>193</v>
      </c>
      <c r="G428" s="2" t="s">
        <v>1773</v>
      </c>
      <c r="H428" s="2" t="s">
        <v>71</v>
      </c>
      <c r="I428" s="2" t="s">
        <v>195</v>
      </c>
      <c r="J428" s="2" t="s">
        <v>387</v>
      </c>
      <c r="K428" s="2" t="s">
        <v>197</v>
      </c>
      <c r="L428" s="2" t="s">
        <v>75</v>
      </c>
      <c r="M428" s="2" t="s">
        <v>155</v>
      </c>
      <c r="N428" s="2" t="s">
        <v>97</v>
      </c>
      <c r="O428" s="2">
        <v>14</v>
      </c>
      <c r="P428" s="2" t="inlineStr">
        <is>
          <t xml:space="preserve">Campus AI Platform (AWS Bedrock: multi-model chat, bot builder, API)</t>
        </is>
      </c>
      <c r="Q428" s="2" t="inlineStr">
        <is>
          <t xml:space="preserve">Microsoft 365 Copilot (licensed)</t>
        </is>
      </c>
      <c r="R428" s="2" t="inlineStr">
        <is>
          <t xml:space="preserve">Copilot Chat: not approved for Confidential data; ChatGPT Edu: not approved for employee records; Claude Edu: not approved for employee records</t>
        </is>
      </c>
      <c r="S428" s="2" t="inlineStr">
        <is>
          <t xml:space="preserve">Limit to people with a need to know; AI output is not a personnel decision. A human reviews and owns the final output and any decision it informs. Confirm the tool works with your setup; Disability Resources can advise.</t>
        </is>
      </c>
      <c r="T428" s="2" t="inlineStr">
        <is>
          <t xml:space="preserve">Guided default</t>
        </is>
      </c>
      <c r="U428" s="2" t="s">
        <v>135</v>
      </c>
      <c r="V428" s="2" t="s">
        <v>203</v>
      </c>
      <c r="W428" s="2" t="s">
        <v>136</v>
      </c>
      <c r="X428" s="2" t="s">
        <v>204</v>
      </c>
      <c r="Y428" s="2" t="inlineStr">
        <is>
          <t xml:space="preserve">No</t>
        </is>
      </c>
      <c r="Z428" s="2" t="inlineStr">
        <is>
          <t xml:space="preserve">Layer 3: Consultation / custom request</t>
        </is>
      </c>
      <c r="AA428" s="2" t="s">
        <v>332</v>
      </c>
      <c r="AB428" s="2" t="inlineStr">
        <is>
          <t xml:space="preserve">HR / unit leadership</t>
        </is>
      </c>
      <c r="AC428" s="2" t="s">
        <v>121</v>
      </c>
      <c r="AD428" s="2" t="s">
        <v>77</v>
      </c>
      <c r="AE428" s="2" t="s">
        <v>90</v>
      </c>
      <c r="AF428" s="2" t="s">
        <v>91</v>
      </c>
      <c r="AG428" s="2" t="s">
        <v>92</v>
      </c>
      <c r="AH428" s="2" t="inlineStr">
        <is>
          <t xml:space="preserve">Employee records data is Confidential, so only tools under an institutional data agreement are eligible (Bedrock platform, M365 Copilot, AI API gateway). Bedrock platform ranks first because it runs in the campus's own AWS account with several models behind one chat interface, and data stays in that account under the AWS BAA.</t>
        </is>
      </c>
      <c r="AI428" s="2" t="inlineStr">
        <is>
          <t xml:space="preserve">Data: Confidential (Personnel) → Eligible tools: 14 → Top fit: Bedrock platform</t>
        </is>
      </c>
      <c r="AJ428" s="2" t="s">
        <v>144</v>
      </c>
      <c r="AK428" s="2" t="s">
        <v>210</v>
      </c>
      <c r="AL428" s="2" t="s">
        <v>97</v>
      </c>
      <c r="AM428" s="2" t="s">
        <v>77</v>
      </c>
      <c r="AN428" s="2" t="s">
        <v>73</v>
      </c>
      <c r="AO428" s="2" t="s">
        <v>77</v>
      </c>
      <c r="AP428" s="2" t="s">
        <v>146</v>
      </c>
    </row>
    <row r="429" customFormat="false" ht="35.05" hidden="false" customHeight="false" outlineLevel="0" collapsed="false">
      <c r="A429" s="2" t="s">
        <v>1774</v>
      </c>
      <c r="B429" s="2" t="s">
        <v>121</v>
      </c>
      <c r="C429" s="2" t="s">
        <v>471</v>
      </c>
      <c r="D429" s="2" t="s">
        <v>395</v>
      </c>
      <c r="E429" s="2" t="s">
        <v>68</v>
      </c>
      <c r="F429" s="2" t="s">
        <v>193</v>
      </c>
      <c r="G429" s="2" t="s">
        <v>1775</v>
      </c>
      <c r="H429" s="2" t="s">
        <v>71</v>
      </c>
      <c r="I429" s="2" t="s">
        <v>195</v>
      </c>
      <c r="J429" s="2" t="s">
        <v>196</v>
      </c>
      <c r="K429" s="2" t="s">
        <v>197</v>
      </c>
      <c r="L429" s="2" t="s">
        <v>75</v>
      </c>
      <c r="M429" s="2" t="s">
        <v>155</v>
      </c>
      <c r="N429" s="2" t="s">
        <v>97</v>
      </c>
      <c r="O429" s="2">
        <v>14</v>
      </c>
      <c r="P429" s="2" t="inlineStr">
        <is>
          <t xml:space="preserve">No AI tool (use approved non-AI process)</t>
        </is>
      </c>
      <c r="Q429" s="2" t="inlineStr">
        <is>
          <t xml:space="preserve">Claude Edu only for supporting work (a neutral summary, a conversation guide), not the judgment</t>
        </is>
      </c>
      <c r="R429" s="2" t="inlineStr">
        <is>
          <t xml:space="preserve">Copilot Chat: not approved for Confidential data; NotebookLM: not approved for Confidential data; Zoom AI: not approved for Confidential data</t>
        </is>
      </c>
      <c r="S429" s="2" t="inlineStr">
        <is>
          <t xml:space="preserve">Share only the minimum student data the task needs; never use a personal AI account for student records. A human makes and documents every decision; AI output cannot be the basis for it. Confirm the tool works with your setup; Disability Resources can advise.</t>
        </is>
      </c>
      <c r="T429" s="2" t="inlineStr">
        <is>
          <t xml:space="preserve">Not permitted: human process</t>
        </is>
      </c>
      <c r="U429" s="2" t="s">
        <v>202</v>
      </c>
      <c r="V429" s="2" t="s">
        <v>203</v>
      </c>
      <c r="W429" s="2" t="s">
        <v>136</v>
      </c>
      <c r="X429" s="2" t="s">
        <v>204</v>
      </c>
      <c r="Y429" s="2" t="inlineStr">
        <is>
          <t xml:space="preserve">No tool</t>
        </is>
      </c>
      <c r="Z429" s="2" t="inlineStr">
        <is>
          <t xml:space="preserve">Layer 3: Consultation / custom request</t>
        </is>
      </c>
      <c r="AA429" s="2" t="s">
        <v>205</v>
      </c>
      <c r="AB429" s="2" t="inlineStr">
        <is>
          <t xml:space="preserve">Academic integrity office</t>
        </is>
      </c>
      <c r="AC429" s="2" t="s">
        <v>121</v>
      </c>
      <c r="AD429" s="2" t="s">
        <v>77</v>
      </c>
      <c r="AE429" s="2" t="s">
        <v>90</v>
      </c>
      <c r="AF429" s="2" t="s">
        <v>91</v>
      </c>
      <c r="AG429" s="2" t="s">
        <v>92</v>
      </c>
      <c r="AH429" s="2" t="inlineStr">
        <is>
          <t xml:space="preserve">AI cannot reliably judge, score or detect AI use in a person's work, and a wrong call harms that person, so campus policy keeps these decisions with people. A human makes and documents the decision.</t>
        </is>
      </c>
      <c r="AI429" s="2" t="inlineStr">
        <is>
          <t xml:space="preserve">Data: Confidential (FERPA) → Eligible tools: 14</t>
        </is>
      </c>
      <c r="AJ429" s="2" t="s">
        <v>474</v>
      </c>
      <c r="AK429" s="2" t="s">
        <v>210</v>
      </c>
      <c r="AL429" s="2" t="s">
        <v>97</v>
      </c>
      <c r="AM429" s="2" t="s">
        <v>77</v>
      </c>
      <c r="AN429" s="2" t="s">
        <v>73</v>
      </c>
      <c r="AO429" s="2" t="s">
        <v>97</v>
      </c>
      <c r="AP429" s="2" t="s">
        <v>146</v>
      </c>
    </row>
    <row r="430" customFormat="false" ht="35.05" hidden="false" customHeight="false" outlineLevel="0" collapsed="false">
      <c r="A430" s="2" t="s">
        <v>1776</v>
      </c>
      <c r="B430" s="2" t="s">
        <v>121</v>
      </c>
      <c r="C430" s="2" t="s">
        <v>122</v>
      </c>
      <c r="D430" s="2" t="s">
        <v>232</v>
      </c>
      <c r="E430" s="2" t="s">
        <v>103</v>
      </c>
      <c r="F430" s="2" t="s">
        <v>171</v>
      </c>
      <c r="G430" s="2" t="s">
        <v>1240</v>
      </c>
      <c r="H430" s="2" t="s">
        <v>71</v>
      </c>
      <c r="I430" s="2" t="s">
        <v>127</v>
      </c>
      <c r="J430" s="2" t="s">
        <v>247</v>
      </c>
      <c r="K430" s="2" t="s">
        <v>197</v>
      </c>
      <c r="L430" s="2" t="s">
        <v>75</v>
      </c>
      <c r="M430" s="2" t="s">
        <v>155</v>
      </c>
      <c r="N430" s="2" t="s">
        <v>77</v>
      </c>
      <c r="O430" s="2">
        <v>14</v>
      </c>
      <c r="P430" s="2" t="inlineStr">
        <is>
          <t xml:space="preserve">No AI tool (use approved non-AI process)</t>
        </is>
      </c>
      <c r="Q430" s="2" t="inlineStr">
        <is>
          <t xml:space="preserve">Secure Enclave via exception request</t>
        </is>
      </c>
      <c r="R430" s="2" t="inlineStr">
        <is>
          <t xml:space="preserve">Copilot Chat: not approved for Restricted data; M365 Copilot: not approved for Restricted data; ChatGPT Edu: not approved for Restricted data</t>
        </is>
      </c>
      <c r="S430" s="2" t="inlineStr">
        <is>
          <t xml:space="preserve">Confirm the technology control plan covers this environment and that every user is cleared. Verify every citation and factual claim against the source. Confirm the tool works with your setup; Disability Resources can advise. Point to the campus AI basics training.</t>
        </is>
      </c>
      <c r="T430" s="2" t="inlineStr">
        <is>
          <t xml:space="preserve">Exception request</t>
        </is>
      </c>
      <c r="U430" s="2" t="s">
        <v>135</v>
      </c>
      <c r="V430" s="2" t="s">
        <v>180</v>
      </c>
      <c r="W430" s="2" t="s">
        <v>136</v>
      </c>
      <c r="X430" s="2" t="s">
        <v>575</v>
      </c>
      <c r="Y430" s="2" t="inlineStr">
        <is>
          <t xml:space="preserve">No tool</t>
        </is>
      </c>
      <c r="Z430" s="2" t="inlineStr">
        <is>
          <t xml:space="preserve">Layer 3: Consultation / custom request</t>
        </is>
      </c>
      <c r="AA430" s="2" t="s">
        <v>252</v>
      </c>
      <c r="AB430" s="2" t="inlineStr">
        <is>
          <t xml:space="preserve">Export control office + Research Computing</t>
        </is>
      </c>
      <c r="AC430" s="2" t="s">
        <v>121</v>
      </c>
      <c r="AD430" s="2" t="s">
        <v>141</v>
      </c>
      <c r="AE430" s="2" t="s">
        <v>90</v>
      </c>
      <c r="AF430" s="2" t="s">
        <v>91</v>
      </c>
      <c r="AG430" s="2" t="s">
        <v>92</v>
      </c>
      <c r="AH430" s="2" t="inlineStr">
        <is>
          <t xml:space="preserve">Secure Enclave would qualify, but it requires an approved research computing project. Until that is in place, use the non-AI process; a personal AI account is never an acceptable workaround.</t>
        </is>
      </c>
      <c r="AI430" s="2" t="inlineStr">
        <is>
          <t xml:space="preserve">Data: Restricted (CUI/Export) → Eligible tools: 14</t>
        </is>
      </c>
      <c r="AJ430" s="2" t="s">
        <v>144</v>
      </c>
      <c r="AK430" s="2" t="s">
        <v>190</v>
      </c>
      <c r="AL430" s="2" t="s">
        <v>77</v>
      </c>
      <c r="AM430" s="2" t="s">
        <v>77</v>
      </c>
      <c r="AN430" s="2" t="s">
        <v>73</v>
      </c>
      <c r="AO430" s="2" t="s">
        <v>77</v>
      </c>
      <c r="AP430" s="2" t="s">
        <v>146</v>
      </c>
    </row>
    <row r="431" customFormat="false" ht="35.05" hidden="false" customHeight="false" outlineLevel="0" collapsed="false">
      <c r="A431" s="2" t="s">
        <v>1777</v>
      </c>
      <c r="B431" s="2" t="s">
        <v>65</v>
      </c>
      <c r="C431" s="2" t="s">
        <v>417</v>
      </c>
      <c r="D431" s="2" t="s">
        <v>793</v>
      </c>
      <c r="E431" s="2" t="s">
        <v>68</v>
      </c>
      <c r="F431" s="2" t="s">
        <v>258</v>
      </c>
      <c r="G431" s="2" t="s">
        <v>1778</v>
      </c>
      <c r="H431" s="2" t="s">
        <v>71</v>
      </c>
      <c r="I431" s="2" t="s">
        <v>72</v>
      </c>
      <c r="J431" s="2" t="s">
        <v>73</v>
      </c>
      <c r="K431" s="2" t="s">
        <v>401</v>
      </c>
      <c r="L431" s="2" t="s">
        <v>75</v>
      </c>
      <c r="M431" s="2" t="s">
        <v>155</v>
      </c>
      <c r="N431" s="2" t="s">
        <v>77</v>
      </c>
      <c r="O431" s="2">
        <v>14</v>
      </c>
      <c r="P431" s="2" t="inlineStr">
        <is>
          <t xml:space="preserve">Microsoft 365 Copilot (licensed)</t>
        </is>
      </c>
      <c r="Q431" s="2" t="inlineStr">
        <is>
          <t xml:space="preserve">Microsoft 365 Copilot Chat</t>
        </is>
      </c>
      <c r="R431" s="2" t="inlineStr">
        <is>
          <t xml:space="preserve">Canvas AI: not available to this role; Claude Code: not available to this role; Elicit/Scite: not approved for Internal data</t>
        </is>
      </c>
      <c r="S431" s="2" t="inlineStr">
        <is>
          <t xml:space="preserve">Confirm the tool works with your setup; Disability Resources can advise.</t>
        </is>
      </c>
      <c r="T431" s="2" t="inlineStr">
        <is>
          <t xml:space="preserve">Default, alternatives allowed</t>
        </is>
      </c>
      <c r="U431" s="2" t="s">
        <v>82</v>
      </c>
      <c r="V431" s="2" t="s">
        <v>180</v>
      </c>
      <c r="W431" s="2" t="s">
        <v>84</v>
      </c>
      <c r="X431" s="2" t="s">
        <v>264</v>
      </c>
      <c r="Y431" s="2" t="inlineStr">
        <is>
          <t xml:space="preserve">Yes (#3)</t>
        </is>
      </c>
      <c r="Z431" s="2" t="inlineStr">
        <is>
          <t xml:space="preserve">Layer 1: Quick Matcher</t>
        </is>
      </c>
      <c r="AA431" s="2" t="s">
        <v>88</v>
      </c>
      <c r="AB431" s="2" t="inlineStr">
        <is>
          <t xml:space="preserve">Self-service</t>
        </is>
      </c>
      <c r="AC431" s="2" t="s">
        <v>65</v>
      </c>
      <c r="AD431" s="2" t="s">
        <v>77</v>
      </c>
      <c r="AE431" s="2" t="s">
        <v>90</v>
      </c>
      <c r="AF431" s="2" t="s">
        <v>91</v>
      </c>
      <c r="AG431" s="2" t="s">
        <v>92</v>
      </c>
      <c r="AH431" s="2" t="inlineStr">
        <is>
          <t xml:space="preserve">Internal data with no regulatory flags, so any campus-contracted tool is eligible (personal accounts are not). M365 Copilot ranks first because it works inside the user's own Outlook, Teams and Office files and stays within the campus tenant.</t>
        </is>
      </c>
      <c r="AI431" s="2" t="inlineStr">
        <is>
          <t xml:space="preserve">Data: Internal → Eligible tools: 14 → Top fit: M365 Copilot</t>
        </is>
      </c>
      <c r="AJ431" s="2" t="s">
        <v>420</v>
      </c>
      <c r="AK431" s="2" t="s">
        <v>268</v>
      </c>
      <c r="AL431" s="2" t="s">
        <v>97</v>
      </c>
      <c r="AM431" s="2" t="s">
        <v>77</v>
      </c>
      <c r="AN431" s="2" t="s">
        <v>73</v>
      </c>
      <c r="AO431" s="2" t="s">
        <v>77</v>
      </c>
      <c r="AP431" s="2" t="s">
        <v>98</v>
      </c>
    </row>
    <row r="432" customFormat="false" ht="35.05" hidden="false" customHeight="false" outlineLevel="0" collapsed="false">
      <c r="A432" s="2" t="s">
        <v>1779</v>
      </c>
      <c r="B432" s="2" t="s">
        <v>168</v>
      </c>
      <c r="C432" s="2" t="s">
        <v>279</v>
      </c>
      <c r="D432" s="2" t="s">
        <v>359</v>
      </c>
      <c r="E432" s="2" t="s">
        <v>68</v>
      </c>
      <c r="F432" s="2" t="s">
        <v>360</v>
      </c>
      <c r="G432" s="2" t="s">
        <v>1780</v>
      </c>
      <c r="H432" s="2" t="s">
        <v>406</v>
      </c>
      <c r="I432" s="2" t="s">
        <v>260</v>
      </c>
      <c r="J432" s="2" t="s">
        <v>73</v>
      </c>
      <c r="K432" s="2" t="s">
        <v>929</v>
      </c>
      <c r="L432" s="2" t="s">
        <v>75</v>
      </c>
      <c r="M432" s="2" t="s">
        <v>155</v>
      </c>
      <c r="N432" s="2" t="s">
        <v>77</v>
      </c>
      <c r="O432" s="2">
        <v>14</v>
      </c>
      <c r="P432" s="2" t="inlineStr">
        <is>
          <t xml:space="preserve">Elicit / Scite (library-licensed literature tools)</t>
        </is>
      </c>
      <c r="Q432" s="2" t="inlineStr">
        <is>
          <t xml:space="preserve">ChatGPT Edu</t>
        </is>
      </c>
      <c r="R432" s="2" t="inlineStr">
        <is>
          <t xml:space="preserve">M365 Copilot: requires a license; Canvas AI: not available to this role; Claude Code: needs advanced proficiency and training first</t>
        </is>
      </c>
      <c r="S432" s="2" t="inlineStr">
        <is>
          <t xml:space="preserve">Disclose AI use as the syllabus requires. Verify every citation and factual claim against the source. Confirm the tool works with your setup; Disability Resources can advise.</t>
        </is>
      </c>
      <c r="T432" s="2" t="inlineStr">
        <is>
          <t xml:space="preserve">Default, alternatives allowed</t>
        </is>
      </c>
      <c r="U432" s="2" t="s">
        <v>168</v>
      </c>
      <c r="V432" s="2" t="s">
        <v>365</v>
      </c>
      <c r="W432" s="2" t="s">
        <v>263</v>
      </c>
      <c r="X432" s="2" t="s">
        <v>366</v>
      </c>
      <c r="Y432" s="2" t="inlineStr">
        <is>
          <t xml:space="preserve">Yes (#1)</t>
        </is>
      </c>
      <c r="Z432" s="2" t="inlineStr">
        <is>
          <t xml:space="preserve">Layer 1: Quick Matcher</t>
        </is>
      </c>
      <c r="AA432" s="2" t="s">
        <v>367</v>
      </c>
      <c r="AB432" s="2" t="inlineStr">
        <is>
          <t xml:space="preserve">Self-service</t>
        </is>
      </c>
      <c r="AC432" s="2" t="s">
        <v>186</v>
      </c>
      <c r="AD432" s="2" t="s">
        <v>77</v>
      </c>
      <c r="AE432" s="2" t="s">
        <v>90</v>
      </c>
      <c r="AF432" s="2" t="s">
        <v>91</v>
      </c>
      <c r="AG432" s="2" t="s">
        <v>92</v>
      </c>
      <c r="AH432" s="2" t="inlineStr">
        <is>
          <t xml:space="preserve">Public information, so data rules do not narrow the choice. Elicit/Scite ranks first because it searches the scholarly literature directly and shows whether papers support or contrast a claim, which limits invented citations.</t>
        </is>
      </c>
      <c r="AI432" s="2" t="inlineStr">
        <is>
          <t xml:space="preserve">Data: Public → Course policy: Permitted → Eligible tools: 14 → Top fit: Elicit/Scite</t>
        </is>
      </c>
      <c r="AJ432" s="2" t="s">
        <v>288</v>
      </c>
      <c r="AK432" s="2" t="s">
        <v>370</v>
      </c>
      <c r="AL432" s="2" t="s">
        <v>77</v>
      </c>
      <c r="AM432" s="2" t="s">
        <v>77</v>
      </c>
      <c r="AN432" s="2" t="s">
        <v>73</v>
      </c>
      <c r="AO432" s="2" t="s">
        <v>77</v>
      </c>
      <c r="AP432" s="2" t="s">
        <v>166</v>
      </c>
    </row>
    <row r="433" customFormat="false" ht="23.85" hidden="false" customHeight="false" outlineLevel="0" collapsed="false">
      <c r="A433" s="2" t="s">
        <v>1781</v>
      </c>
      <c r="B433" s="2" t="s">
        <v>121</v>
      </c>
      <c r="C433" s="2" t="s">
        <v>212</v>
      </c>
      <c r="D433" s="2" t="s">
        <v>385</v>
      </c>
      <c r="E433" s="2" t="s">
        <v>124</v>
      </c>
      <c r="F433" s="2" t="s">
        <v>378</v>
      </c>
      <c r="G433" s="2" t="s">
        <v>1782</v>
      </c>
      <c r="H433" s="2" t="s">
        <v>71</v>
      </c>
      <c r="I433" s="2" t="s">
        <v>260</v>
      </c>
      <c r="J433" s="2" t="s">
        <v>73</v>
      </c>
      <c r="K433" s="2" t="s">
        <v>197</v>
      </c>
      <c r="L433" s="2" t="s">
        <v>75</v>
      </c>
      <c r="M433" s="2" t="s">
        <v>155</v>
      </c>
      <c r="N433" s="2" t="s">
        <v>77</v>
      </c>
      <c r="O433" s="2">
        <v>14</v>
      </c>
      <c r="P433" s="2" t="inlineStr">
        <is>
          <t xml:space="preserve">Claude for Education</t>
        </is>
      </c>
      <c r="Q433" s="2" t="inlineStr">
        <is>
          <t xml:space="preserve">ChatGPT Edu</t>
        </is>
      </c>
      <c r="R433" s="2" t="inlineStr">
        <is>
          <t xml:space="preserve">Secure Enclave: requires an approved research computing project; Copilot Studio: not available to this role; Workday/ServiceNow AI: not available to this role</t>
        </is>
      </c>
      <c r="S433" s="2" t="inlineStr">
        <is>
          <t xml:space="preserve">Confirm the tool works with your setup; Disability Resources can advise.</t>
        </is>
      </c>
      <c r="T433" s="2" t="inlineStr">
        <is>
          <t xml:space="preserve">Open choice (top two)</t>
        </is>
      </c>
      <c r="U433" s="2" t="s">
        <v>202</v>
      </c>
      <c r="V433" s="2" t="s">
        <v>203</v>
      </c>
      <c r="W433" s="2" t="s">
        <v>263</v>
      </c>
      <c r="X433" s="2" t="s">
        <v>181</v>
      </c>
      <c r="Y433" s="2" t="inlineStr">
        <is>
          <t xml:space="preserve">Yes (#1)</t>
        </is>
      </c>
      <c r="Z433" s="2" t="inlineStr">
        <is>
          <t xml:space="preserve">Layer 1: Quick Matcher</t>
        </is>
      </c>
      <c r="AA433" s="2" t="s">
        <v>265</v>
      </c>
      <c r="AB433" s="2" t="inlineStr">
        <is>
          <t xml:space="preserve">Self-service</t>
        </is>
      </c>
      <c r="AC433" s="2" t="s">
        <v>121</v>
      </c>
      <c r="AD433" s="2" t="s">
        <v>77</v>
      </c>
      <c r="AE433" s="2" t="s">
        <v>90</v>
      </c>
      <c r="AF433" s="2" t="s">
        <v>91</v>
      </c>
      <c r="AG433" s="2" t="s">
        <v>92</v>
      </c>
      <c r="AH433" s="2" t="inlineStr">
        <is>
          <t xml:space="preserve">Public information, so data rules do not narrow the choice. Claude Edu ranks first because it is strong on long documents, careful writing feedback and code, and its Learning mode guides rather than answers.</t>
        </is>
      </c>
      <c r="AI433" s="2" t="inlineStr">
        <is>
          <t xml:space="preserve">Data: Public → Eligible tools: 14 → Top fit: Claude Edu</t>
        </is>
      </c>
      <c r="AJ433" s="2" t="s">
        <v>228</v>
      </c>
      <c r="AK433" s="2" t="s">
        <v>383</v>
      </c>
      <c r="AL433" s="2" t="s">
        <v>97</v>
      </c>
      <c r="AM433" s="2" t="s">
        <v>77</v>
      </c>
      <c r="AN433" s="2" t="s">
        <v>73</v>
      </c>
      <c r="AO433" s="2" t="s">
        <v>77</v>
      </c>
      <c r="AP433" s="2" t="s">
        <v>98</v>
      </c>
    </row>
    <row r="434" customFormat="false" ht="35.05" hidden="false" customHeight="false" outlineLevel="0" collapsed="false">
      <c r="A434" s="2" t="s">
        <v>1783</v>
      </c>
      <c r="B434" s="2" t="s">
        <v>65</v>
      </c>
      <c r="C434" s="2" t="s">
        <v>506</v>
      </c>
      <c r="D434" s="2" t="s">
        <v>507</v>
      </c>
      <c r="E434" s="2" t="s">
        <v>103</v>
      </c>
      <c r="F434" s="2" t="s">
        <v>104</v>
      </c>
      <c r="G434" s="2" t="s">
        <v>1784</v>
      </c>
      <c r="H434" s="2" t="s">
        <v>71</v>
      </c>
      <c r="I434" s="2" t="s">
        <v>260</v>
      </c>
      <c r="J434" s="2" t="s">
        <v>73</v>
      </c>
      <c r="K434" s="2" t="s">
        <v>106</v>
      </c>
      <c r="L434" s="2" t="s">
        <v>75</v>
      </c>
      <c r="M434" s="2" t="s">
        <v>155</v>
      </c>
      <c r="N434" s="2" t="s">
        <v>77</v>
      </c>
      <c r="O434" s="2">
        <v>14</v>
      </c>
      <c r="P434" s="2" t="inlineStr">
        <is>
          <t xml:space="preserve">Claude for Education</t>
        </is>
      </c>
      <c r="Q434" s="2" t="inlineStr">
        <is>
          <t xml:space="preserve">NotebookLM (Google Workspace for Education)</t>
        </is>
      </c>
      <c r="R434" s="2" t="inlineStr">
        <is>
          <t xml:space="preserve">Canvas AI: not available to this role; Claude Code: not available to this role; Secure Enclave: not available to this role</t>
        </is>
      </c>
      <c r="S434" s="2" t="inlineStr">
        <is>
          <t xml:space="preserve">Confirm the tool works with your setup; Disability Resources can advise. Point to the campus AI basics training.</t>
        </is>
      </c>
      <c r="T434" s="2" t="inlineStr">
        <is>
          <t xml:space="preserve">Guided default</t>
        </is>
      </c>
      <c r="U434" s="2" t="s">
        <v>82</v>
      </c>
      <c r="V434" s="2" t="s">
        <v>112</v>
      </c>
      <c r="W434" s="2" t="s">
        <v>263</v>
      </c>
      <c r="X434" s="2" t="s">
        <v>113</v>
      </c>
      <c r="Y434" s="2" t="inlineStr">
        <is>
          <t xml:space="preserve">Yes (#1)</t>
        </is>
      </c>
      <c r="Z434" s="2" t="inlineStr">
        <is>
          <t xml:space="preserve">Layer 1: Quick Matcher</t>
        </is>
      </c>
      <c r="AA434" s="2" t="s">
        <v>115</v>
      </c>
      <c r="AB434" s="2" t="inlineStr">
        <is>
          <t xml:space="preserve">Self-service</t>
        </is>
      </c>
      <c r="AC434" s="2" t="s">
        <v>65</v>
      </c>
      <c r="AD434" s="2" t="s">
        <v>97</v>
      </c>
      <c r="AE434" s="2" t="s">
        <v>90</v>
      </c>
      <c r="AF434" s="2" t="s">
        <v>91</v>
      </c>
      <c r="AG434" s="2" t="s">
        <v>92</v>
      </c>
      <c r="AH434" s="2" t="inlineStr">
        <is>
          <t xml:space="preserve">Public information, so data rules do not narrow the choice. Claude Edu ranks first because it is strong on long documents, careful writing feedback and code, and its Learning mode guides rather than answers.</t>
        </is>
      </c>
      <c r="AI434" s="2" t="inlineStr">
        <is>
          <t xml:space="preserve">Data: Public → Eligible tools: 14 → Top fit: Claude Edu</t>
        </is>
      </c>
      <c r="AJ434" s="2" t="s">
        <v>518</v>
      </c>
      <c r="AK434" s="2" t="s">
        <v>119</v>
      </c>
      <c r="AL434" s="2" t="s">
        <v>97</v>
      </c>
      <c r="AM434" s="2" t="s">
        <v>77</v>
      </c>
      <c r="AN434" s="2" t="s">
        <v>73</v>
      </c>
      <c r="AO434" s="2" t="s">
        <v>77</v>
      </c>
      <c r="AP434" s="2" t="s">
        <v>98</v>
      </c>
    </row>
    <row r="435" customFormat="false" ht="35.05" hidden="false" customHeight="false" outlineLevel="0" collapsed="false">
      <c r="A435" s="2" t="s">
        <v>1785</v>
      </c>
      <c r="B435" s="2" t="s">
        <v>65</v>
      </c>
      <c r="C435" s="2" t="s">
        <v>417</v>
      </c>
      <c r="D435" s="2" t="s">
        <v>418</v>
      </c>
      <c r="E435" s="2" t="s">
        <v>124</v>
      </c>
      <c r="F435" s="2" t="s">
        <v>258</v>
      </c>
      <c r="G435" s="2" t="s">
        <v>419</v>
      </c>
      <c r="H435" s="2" t="s">
        <v>71</v>
      </c>
      <c r="I435" s="2" t="s">
        <v>72</v>
      </c>
      <c r="J435" s="2" t="s">
        <v>73</v>
      </c>
      <c r="K435" s="2" t="s">
        <v>401</v>
      </c>
      <c r="L435" s="2" t="s">
        <v>75</v>
      </c>
      <c r="M435" s="2" t="s">
        <v>155</v>
      </c>
      <c r="N435" s="2" t="s">
        <v>77</v>
      </c>
      <c r="O435" s="2">
        <v>14</v>
      </c>
      <c r="P435" s="2" t="inlineStr">
        <is>
          <t xml:space="preserve">Microsoft 365 Copilot (licensed)</t>
        </is>
      </c>
      <c r="Q435" s="2" t="inlineStr">
        <is>
          <t xml:space="preserve">Microsoft 365 Copilot Chat</t>
        </is>
      </c>
      <c r="R435" s="2" t="inlineStr">
        <is>
          <t xml:space="preserve">Canvas AI: not available to this role; Claude Code: not available to this role; Elicit/Scite: not approved for Internal data</t>
        </is>
      </c>
      <c r="S435" s="2" t="inlineStr">
        <is>
          <t xml:space="preserve">Confirm the tool works with your setup; Disability Resources can advise.</t>
        </is>
      </c>
      <c r="T435" s="2" t="inlineStr">
        <is>
          <t xml:space="preserve">Default, alternatives allowed</t>
        </is>
      </c>
      <c r="U435" s="2" t="s">
        <v>82</v>
      </c>
      <c r="V435" s="2" t="s">
        <v>180</v>
      </c>
      <c r="W435" s="2" t="s">
        <v>84</v>
      </c>
      <c r="X435" s="2" t="s">
        <v>264</v>
      </c>
      <c r="Y435" s="2" t="inlineStr">
        <is>
          <t xml:space="preserve">Yes (#3)</t>
        </is>
      </c>
      <c r="Z435" s="2" t="inlineStr">
        <is>
          <t xml:space="preserve">Layer 1: Quick Matcher</t>
        </is>
      </c>
      <c r="AA435" s="2" t="s">
        <v>88</v>
      </c>
      <c r="AB435" s="2" t="inlineStr">
        <is>
          <t xml:space="preserve">Self-service</t>
        </is>
      </c>
      <c r="AC435" s="2" t="s">
        <v>65</v>
      </c>
      <c r="AD435" s="2" t="s">
        <v>77</v>
      </c>
      <c r="AE435" s="2" t="s">
        <v>90</v>
      </c>
      <c r="AF435" s="2" t="s">
        <v>91</v>
      </c>
      <c r="AG435" s="2" t="s">
        <v>92</v>
      </c>
      <c r="AH435" s="2" t="inlineStr">
        <is>
          <t xml:space="preserve">Internal data with no regulatory flags, so any campus-contracted tool is eligible (personal accounts are not). M365 Copilot ranks first because it works inside the user's own Outlook, Teams and Office files and stays within the campus tenant.</t>
        </is>
      </c>
      <c r="AI435" s="2" t="inlineStr">
        <is>
          <t xml:space="preserve">Data: Internal → Eligible tools: 14 → Top fit: M365 Copilot</t>
        </is>
      </c>
      <c r="AJ435" s="2" t="s">
        <v>420</v>
      </c>
      <c r="AK435" s="2" t="s">
        <v>268</v>
      </c>
      <c r="AL435" s="2" t="s">
        <v>97</v>
      </c>
      <c r="AM435" s="2" t="s">
        <v>77</v>
      </c>
      <c r="AN435" s="2" t="s">
        <v>73</v>
      </c>
      <c r="AO435" s="2" t="s">
        <v>77</v>
      </c>
      <c r="AP435" s="2" t="s">
        <v>98</v>
      </c>
    </row>
    <row r="436" customFormat="false" ht="35.05" hidden="false" customHeight="false" outlineLevel="0" collapsed="false">
      <c r="A436" s="2" t="s">
        <v>1786</v>
      </c>
      <c r="B436" s="2" t="s">
        <v>65</v>
      </c>
      <c r="C436" s="2" t="s">
        <v>610</v>
      </c>
      <c r="D436" s="2" t="s">
        <v>611</v>
      </c>
      <c r="E436" s="2" t="s">
        <v>103</v>
      </c>
      <c r="F436" s="2" t="s">
        <v>258</v>
      </c>
      <c r="G436" s="2" t="s">
        <v>1787</v>
      </c>
      <c r="H436" s="2" t="s">
        <v>71</v>
      </c>
      <c r="I436" s="2" t="s">
        <v>72</v>
      </c>
      <c r="J436" s="2" t="s">
        <v>73</v>
      </c>
      <c r="K436" s="2" t="s">
        <v>197</v>
      </c>
      <c r="L436" s="2" t="s">
        <v>75</v>
      </c>
      <c r="M436" s="2" t="s">
        <v>282</v>
      </c>
      <c r="N436" s="2" t="s">
        <v>97</v>
      </c>
      <c r="O436" s="2">
        <v>14</v>
      </c>
      <c r="P436" s="2" t="inlineStr">
        <is>
          <t xml:space="preserve">Microsoft 365 Copilot (licensed)</t>
        </is>
      </c>
      <c r="Q436" s="2" t="inlineStr">
        <is>
          <t xml:space="preserve">Grammarly for Education</t>
        </is>
      </c>
      <c r="R436" s="2" t="inlineStr">
        <is>
          <t xml:space="preserve">Canvas AI: not available to this role; Claude Code: not available to this role; Elicit/Scite: not approved for Internal data</t>
        </is>
      </c>
      <c r="S436" s="2" t="inlineStr">
        <is>
          <t xml:space="preserve">A human reviews and owns the final output and any decision it informs. Confirm the tool works with your setup; Disability Resources can advise. Point to the campus AI basics training.</t>
        </is>
      </c>
      <c r="T436" s="2" t="inlineStr">
        <is>
          <t xml:space="preserve">Guided default</t>
        </is>
      </c>
      <c r="U436" s="2" t="s">
        <v>82</v>
      </c>
      <c r="V436" s="2" t="s">
        <v>180</v>
      </c>
      <c r="W436" s="2" t="s">
        <v>84</v>
      </c>
      <c r="X436" s="2" t="s">
        <v>264</v>
      </c>
      <c r="Y436" s="2" t="inlineStr">
        <is>
          <t xml:space="preserve">Yes (#3)</t>
        </is>
      </c>
      <c r="Z436" s="2" t="inlineStr">
        <is>
          <t xml:space="preserve">Layer 3: Consultation / custom request</t>
        </is>
      </c>
      <c r="AA436" s="2" t="s">
        <v>332</v>
      </c>
      <c r="AB436" s="2" t="inlineStr">
        <is>
          <t xml:space="preserve">Unit leadership</t>
        </is>
      </c>
      <c r="AC436" s="2" t="s">
        <v>65</v>
      </c>
      <c r="AD436" s="2" t="s">
        <v>77</v>
      </c>
      <c r="AE436" s="2" t="s">
        <v>90</v>
      </c>
      <c r="AF436" s="2" t="s">
        <v>91</v>
      </c>
      <c r="AG436" s="2" t="s">
        <v>92</v>
      </c>
      <c r="AH436" s="2" t="inlineStr">
        <is>
          <t xml:space="preserve">Internal data with no regulatory flags, so any campus-contracted tool is eligible (personal accounts are not). M365 Copilot ranks first because it works inside the user's own Outlook, Teams and Office files and stays within the campus tenant.</t>
        </is>
      </c>
      <c r="AI436" s="2" t="inlineStr">
        <is>
          <t xml:space="preserve">Data: Internal → Eligible tools: 14 → Top fit: M365 Copilot</t>
        </is>
      </c>
      <c r="AJ436" s="2" t="s">
        <v>615</v>
      </c>
      <c r="AK436" s="2" t="s">
        <v>268</v>
      </c>
      <c r="AL436" s="2" t="s">
        <v>97</v>
      </c>
      <c r="AM436" s="2" t="s">
        <v>77</v>
      </c>
      <c r="AN436" s="2" t="s">
        <v>73</v>
      </c>
      <c r="AO436" s="2" t="s">
        <v>77</v>
      </c>
      <c r="AP436" s="2" t="s">
        <v>146</v>
      </c>
    </row>
    <row r="437" customFormat="false" ht="46.25" hidden="false" customHeight="false" outlineLevel="0" collapsed="false">
      <c r="A437" s="2" t="s">
        <v>1789</v>
      </c>
      <c r="B437" s="2" t="s">
        <v>65</v>
      </c>
      <c r="C437" s="2" t="s">
        <v>679</v>
      </c>
      <c r="D437" s="2" t="s">
        <v>680</v>
      </c>
      <c r="E437" s="2" t="s">
        <v>124</v>
      </c>
      <c r="F437" s="2" t="s">
        <v>104</v>
      </c>
      <c r="G437" s="2" t="s">
        <v>852</v>
      </c>
      <c r="H437" s="2" t="s">
        <v>71</v>
      </c>
      <c r="I437" s="2" t="s">
        <v>195</v>
      </c>
      <c r="J437" s="2" t="s">
        <v>196</v>
      </c>
      <c r="K437" s="2" t="s">
        <v>197</v>
      </c>
      <c r="L437" s="2" t="s">
        <v>75</v>
      </c>
      <c r="M437" s="2" t="s">
        <v>155</v>
      </c>
      <c r="N437" s="2" t="s">
        <v>77</v>
      </c>
      <c r="O437" s="2">
        <v>14</v>
      </c>
      <c r="P437" s="2" t="inlineStr">
        <is>
          <t xml:space="preserve">Campus AI Platform (AWS Bedrock: multi-model chat, bot builder, API)</t>
        </is>
      </c>
      <c r="Q437" s="2" t="inlineStr">
        <is>
          <t xml:space="preserve">Microsoft 365 Copilot (licensed)</t>
        </is>
      </c>
      <c r="R437" s="2" t="inlineStr">
        <is>
          <t xml:space="preserve">Copilot Chat: not approved for Confidential data; NotebookLM: not approved for Confidential data; Canvas AI: not available to this role</t>
        </is>
      </c>
      <c r="S437" s="2" t="inlineStr">
        <is>
          <t xml:space="preserve">Share only the minimum student data the task needs; never use a personal AI account for student records. Confirm the tool works with your setup; Disability Resources can advise.</t>
        </is>
      </c>
      <c r="T437" s="2" t="inlineStr">
        <is>
          <t xml:space="preserve">Guided default</t>
        </is>
      </c>
      <c r="U437" s="2" t="s">
        <v>82</v>
      </c>
      <c r="V437" s="2" t="s">
        <v>112</v>
      </c>
      <c r="W437" s="2" t="s">
        <v>136</v>
      </c>
      <c r="X437" s="2" t="s">
        <v>237</v>
      </c>
      <c r="Y437" s="2" t="inlineStr">
        <is>
          <t xml:space="preserve">Yes (#1)</t>
        </is>
      </c>
      <c r="Z437" s="2" t="inlineStr">
        <is>
          <t xml:space="preserve">Layer 1: Quick Matcher</t>
        </is>
      </c>
      <c r="AA437" s="2" t="s">
        <v>239</v>
      </c>
      <c r="AB437" s="2" t="inlineStr">
        <is>
          <t xml:space="preserve">Self-service</t>
        </is>
      </c>
      <c r="AC437" s="2" t="s">
        <v>65</v>
      </c>
      <c r="AD437" s="2" t="s">
        <v>77</v>
      </c>
      <c r="AE437" s="2" t="s">
        <v>90</v>
      </c>
      <c r="AF437" s="2" t="s">
        <v>91</v>
      </c>
      <c r="AG437" s="2" t="s">
        <v>92</v>
      </c>
      <c r="AH437" s="2" t="inlineStr">
        <is>
          <t xml:space="preserve">Student records data is Confidential, so only tools under an institutional data agreement are eligible (Bedrock platform, M365 Copilot, Claude Edu, Workday/ServiceNow AI). Bedrock platform ranks first because it runs in the campus's own AWS account with several models behind one chat interface, and data stays in that account under the AWS BAA.</t>
        </is>
      </c>
      <c r="AI437" s="2" t="inlineStr">
        <is>
          <t xml:space="preserve">Data: Confidential (FERPA) → Eligible tools: 14 → Top fit: Bedrock platform</t>
        </is>
      </c>
      <c r="AJ437" s="2" t="s">
        <v>684</v>
      </c>
      <c r="AK437" s="2" t="s">
        <v>119</v>
      </c>
      <c r="AL437" s="2" t="s">
        <v>97</v>
      </c>
      <c r="AM437" s="2" t="s">
        <v>77</v>
      </c>
      <c r="AN437" s="2" t="s">
        <v>73</v>
      </c>
      <c r="AO437" s="2" t="s">
        <v>77</v>
      </c>
      <c r="AP437" s="2" t="s">
        <v>166</v>
      </c>
    </row>
    <row r="438" customFormat="false" ht="46.25" hidden="false" customHeight="false" outlineLevel="0" collapsed="false">
      <c r="A438" s="2" t="s">
        <v>1790</v>
      </c>
      <c r="B438" s="2" t="s">
        <v>168</v>
      </c>
      <c r="C438" s="2" t="s">
        <v>169</v>
      </c>
      <c r="D438" s="2" t="s">
        <v>232</v>
      </c>
      <c r="E438" s="2" t="s">
        <v>103</v>
      </c>
      <c r="F438" s="2" t="s">
        <v>313</v>
      </c>
      <c r="G438" s="2" t="s">
        <v>1791</v>
      </c>
      <c r="H438" s="2" t="s">
        <v>71</v>
      </c>
      <c r="I438" s="2" t="s">
        <v>72</v>
      </c>
      <c r="J438" s="2" t="s">
        <v>73</v>
      </c>
      <c r="K438" s="2" t="s">
        <v>153</v>
      </c>
      <c r="L438" s="2" t="s">
        <v>154</v>
      </c>
      <c r="M438" s="2" t="s">
        <v>155</v>
      </c>
      <c r="N438" s="2" t="s">
        <v>77</v>
      </c>
      <c r="O438" s="2">
        <v>14</v>
      </c>
      <c r="P438" s="2" t="inlineStr">
        <is>
          <t xml:space="preserve">Claude for Education</t>
        </is>
      </c>
      <c r="Q438" s="2" t="inlineStr">
        <is>
          <t xml:space="preserve">GitHub Copilot (Education/Business)</t>
        </is>
      </c>
      <c r="R438" s="2" t="inlineStr">
        <is>
          <t xml:space="preserve">M365 Copilot: requires a license; Canvas AI: not available to this role; Claude Code: needs advanced proficiency and training first</t>
        </is>
      </c>
      <c r="S438" s="2" t="inlineStr">
        <is>
          <t xml:space="preserve">Confirm the tool works with your setup; Disability Resources can advise. Point to the campus AI basics training.</t>
        </is>
      </c>
      <c r="T438" s="2" t="inlineStr">
        <is>
          <t xml:space="preserve">Guided default</t>
        </is>
      </c>
      <c r="U438" s="2" t="s">
        <v>168</v>
      </c>
      <c r="V438" s="2" t="s">
        <v>159</v>
      </c>
      <c r="W438" s="2" t="s">
        <v>84</v>
      </c>
      <c r="X438" s="2" t="s">
        <v>160</v>
      </c>
      <c r="Y438" s="2" t="inlineStr">
        <is>
          <t xml:space="preserve">Yes (#1)</t>
        </is>
      </c>
      <c r="Z438" s="2" t="inlineStr">
        <is>
          <t xml:space="preserve">Layer 1: Quick Matcher</t>
        </is>
      </c>
      <c r="AA438" s="2" t="s">
        <v>317</v>
      </c>
      <c r="AB438" s="2" t="inlineStr">
        <is>
          <t xml:space="preserve">Self-service</t>
        </is>
      </c>
      <c r="AC438" s="2" t="s">
        <v>186</v>
      </c>
      <c r="AD438" s="2" t="s">
        <v>77</v>
      </c>
      <c r="AE438" s="2" t="s">
        <v>90</v>
      </c>
      <c r="AF438" s="2" t="s">
        <v>91</v>
      </c>
      <c r="AG438" s="2" t="s">
        <v>92</v>
      </c>
      <c r="AH438"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438" s="2" t="inlineStr">
        <is>
          <t xml:space="preserve">Data: Internal → Eligible tools: 14 → Top fit: Claude Edu</t>
        </is>
      </c>
      <c r="AJ438" s="2" t="s">
        <v>189</v>
      </c>
      <c r="AK438" s="2" t="s">
        <v>320</v>
      </c>
      <c r="AL438" s="2" t="s">
        <v>77</v>
      </c>
      <c r="AM438" s="2" t="s">
        <v>77</v>
      </c>
      <c r="AN438" s="2" t="s">
        <v>73</v>
      </c>
      <c r="AO438" s="2" t="s">
        <v>77</v>
      </c>
      <c r="AP438" s="2" t="s">
        <v>166</v>
      </c>
    </row>
    <row r="439" customFormat="false" ht="46.25" hidden="false" customHeight="false" outlineLevel="0" collapsed="false">
      <c r="A439" s="2" t="s">
        <v>1792</v>
      </c>
      <c r="B439" s="2" t="s">
        <v>121</v>
      </c>
      <c r="C439" s="2" t="s">
        <v>471</v>
      </c>
      <c r="D439" s="2" t="s">
        <v>385</v>
      </c>
      <c r="E439" s="2" t="s">
        <v>68</v>
      </c>
      <c r="F439" s="2" t="s">
        <v>125</v>
      </c>
      <c r="G439" s="2" t="s">
        <v>1793</v>
      </c>
      <c r="H439" s="2" t="s">
        <v>71</v>
      </c>
      <c r="I439" s="2" t="s">
        <v>195</v>
      </c>
      <c r="J439" s="2" t="s">
        <v>196</v>
      </c>
      <c r="K439" s="2" t="s">
        <v>74</v>
      </c>
      <c r="L439" s="2" t="s">
        <v>75</v>
      </c>
      <c r="M439" s="2" t="s">
        <v>155</v>
      </c>
      <c r="N439" s="2" t="s">
        <v>97</v>
      </c>
      <c r="O439" s="2">
        <v>14</v>
      </c>
      <c r="P439" s="2" t="inlineStr">
        <is>
          <t xml:space="preserve">ChatGPT Edu</t>
        </is>
      </c>
      <c r="Q439" s="2" t="inlineStr">
        <is>
          <t xml:space="preserve">Campus AI Platform (AWS Bedrock: multi-model chat, bot builder, API)</t>
        </is>
      </c>
      <c r="R439" s="2" t="inlineStr">
        <is>
          <t xml:space="preserve">Copilot Chat: not approved for Confidential data; M365 Copilot: requires a license; NotebookLM: not approved for Confidential data</t>
        </is>
      </c>
      <c r="S439" s="2" t="inlineStr">
        <is>
          <t xml:space="preserve">Share only the minimum student data the task needs; never use a personal AI account for student records. A human reviews and owns the final output and any decision it informs. Confirm the tool works with your setup; Disability Resources can advise.</t>
        </is>
      </c>
      <c r="T439" s="2" t="inlineStr">
        <is>
          <t xml:space="preserve">Guided default</t>
        </is>
      </c>
      <c r="U439" s="2" t="s">
        <v>202</v>
      </c>
      <c r="V439" s="2" t="s">
        <v>83</v>
      </c>
      <c r="W439" s="2" t="s">
        <v>136</v>
      </c>
      <c r="X439" s="2" t="s">
        <v>710</v>
      </c>
      <c r="Y439" s="2" t="inlineStr">
        <is>
          <t xml:space="preserve">Yes (#2)</t>
        </is>
      </c>
      <c r="Z439" s="2" t="inlineStr">
        <is>
          <t xml:space="preserve">Layer 3: Consultation / custom request</t>
        </is>
      </c>
      <c r="AA439" s="2" t="s">
        <v>332</v>
      </c>
      <c r="AB439" s="2" t="inlineStr">
        <is>
          <t xml:space="preserve">Registrar (FERPA) + unit leadership</t>
        </is>
      </c>
      <c r="AC439" s="2" t="s">
        <v>121</v>
      </c>
      <c r="AD439" s="2" t="s">
        <v>77</v>
      </c>
      <c r="AE439" s="2" t="s">
        <v>90</v>
      </c>
      <c r="AF439" s="2" t="s">
        <v>91</v>
      </c>
      <c r="AG439" s="2" t="s">
        <v>92</v>
      </c>
      <c r="AH439" s="2" t="inlineStr">
        <is>
          <t xml:space="preserve">Student records data is Confidential, so only tools under an institutional data agreement are eligible (ChatGPT Edu, Bedrock platform, Claude Edu). ChatGPT Edu ranks first because it handles file-based data analysis, image generation and voice in one place, with study mode for learners.</t>
        </is>
      </c>
      <c r="AI439" s="2" t="inlineStr">
        <is>
          <t xml:space="preserve">Data: Confidential (FERPA) → Eligible tools: 14 → Top fit: ChatGPT Edu</t>
        </is>
      </c>
      <c r="AJ439" s="2" t="s">
        <v>474</v>
      </c>
      <c r="AK439" s="2" t="s">
        <v>145</v>
      </c>
      <c r="AL439" s="2" t="s">
        <v>77</v>
      </c>
      <c r="AM439" s="2" t="s">
        <v>77</v>
      </c>
      <c r="AN439" s="2" t="s">
        <v>73</v>
      </c>
      <c r="AO439" s="2" t="s">
        <v>77</v>
      </c>
      <c r="AP439" s="2" t="s">
        <v>146</v>
      </c>
    </row>
    <row r="440" customFormat="false" ht="23.85" hidden="false" customHeight="false" outlineLevel="0" collapsed="false">
      <c r="A440" s="2" t="s">
        <v>1794</v>
      </c>
      <c r="B440" s="2" t="s">
        <v>100</v>
      </c>
      <c r="C440" s="2" t="s">
        <v>231</v>
      </c>
      <c r="D440" s="2" t="s">
        <v>123</v>
      </c>
      <c r="E440" s="2" t="s">
        <v>103</v>
      </c>
      <c r="F440" s="2" t="s">
        <v>500</v>
      </c>
      <c r="G440" s="2" t="s">
        <v>1795</v>
      </c>
      <c r="H440" s="2" t="s">
        <v>71</v>
      </c>
      <c r="I440" s="2" t="s">
        <v>260</v>
      </c>
      <c r="J440" s="2" t="s">
        <v>73</v>
      </c>
      <c r="K440" s="2" t="s">
        <v>197</v>
      </c>
      <c r="L440" s="2" t="s">
        <v>75</v>
      </c>
      <c r="M440" s="2" t="s">
        <v>155</v>
      </c>
      <c r="N440" s="2" t="s">
        <v>77</v>
      </c>
      <c r="O440" s="2">
        <v>14</v>
      </c>
      <c r="P440" s="2" t="inlineStr">
        <is>
          <t xml:space="preserve">ChatGPT Edu</t>
        </is>
      </c>
      <c r="Q440" s="2" t="inlineStr">
        <is>
          <t xml:space="preserve">Claude for Education</t>
        </is>
      </c>
      <c r="R440" s="2" t="inlineStr">
        <is>
          <t xml:space="preserve">Canvas AI: not available to this role; Claude Code: not available to this role; Secure Enclave: not available to this role</t>
        </is>
      </c>
      <c r="S440" s="2" t="inlineStr">
        <is>
          <t xml:space="preserve">Confirm the tool works with your setup; Disability Resources can advise. Point to the campus AI basics training.</t>
        </is>
      </c>
      <c r="T440" s="2" t="inlineStr">
        <is>
          <t xml:space="preserve">Guided default</t>
        </is>
      </c>
      <c r="U440" s="2" t="s">
        <v>202</v>
      </c>
      <c r="V440" s="2" t="s">
        <v>83</v>
      </c>
      <c r="W440" s="2" t="s">
        <v>263</v>
      </c>
      <c r="X440" s="2" t="s">
        <v>85</v>
      </c>
      <c r="Y440" s="2" t="inlineStr">
        <is>
          <t xml:space="preserve">Yes (#1)</t>
        </is>
      </c>
      <c r="Z440" s="2" t="inlineStr">
        <is>
          <t xml:space="preserve">Layer 1: Quick Matcher</t>
        </is>
      </c>
      <c r="AA440" s="2" t="s">
        <v>298</v>
      </c>
      <c r="AB440" s="2" t="inlineStr">
        <is>
          <t xml:space="preserve">Self-service</t>
        </is>
      </c>
      <c r="AC440" s="2" t="s">
        <v>65</v>
      </c>
      <c r="AD440" s="2" t="s">
        <v>77</v>
      </c>
      <c r="AE440" s="2" t="s">
        <v>90</v>
      </c>
      <c r="AF440" s="2" t="s">
        <v>91</v>
      </c>
      <c r="AG440" s="2" t="s">
        <v>92</v>
      </c>
      <c r="AH440" s="2" t="inlineStr">
        <is>
          <t xml:space="preserve">Public information, so data rules do not narrow the choice. ChatGPT Edu ranks first because it handles file-based data analysis, image generation and voice in one place, with study mode for learners.</t>
        </is>
      </c>
      <c r="AI440" s="2" t="inlineStr">
        <is>
          <t xml:space="preserve">Data: Public → Eligible tools: 14 → Top fit: ChatGPT Edu</t>
        </is>
      </c>
      <c r="AJ440" s="2" t="s">
        <v>242</v>
      </c>
      <c r="AK440" s="2" t="s">
        <v>504</v>
      </c>
      <c r="AL440" s="2" t="s">
        <v>97</v>
      </c>
      <c r="AM440" s="2" t="s">
        <v>77</v>
      </c>
      <c r="AN440" s="2" t="s">
        <v>73</v>
      </c>
      <c r="AO440" s="2" t="s">
        <v>77</v>
      </c>
      <c r="AP440" s="2" t="s">
        <v>166</v>
      </c>
    </row>
    <row r="441" customFormat="false" ht="35.05" hidden="false" customHeight="false" outlineLevel="0" collapsed="false">
      <c r="A441" s="2" t="s">
        <v>1796</v>
      </c>
      <c r="B441" s="2" t="s">
        <v>168</v>
      </c>
      <c r="C441" s="2" t="s">
        <v>192</v>
      </c>
      <c r="D441" s="2" t="s">
        <v>329</v>
      </c>
      <c r="E441" s="2" t="s">
        <v>103</v>
      </c>
      <c r="F441" s="2" t="s">
        <v>378</v>
      </c>
      <c r="G441" s="2" t="s">
        <v>1797</v>
      </c>
      <c r="H441" s="2" t="s">
        <v>71</v>
      </c>
      <c r="I441" s="2" t="s">
        <v>72</v>
      </c>
      <c r="J441" s="2" t="s">
        <v>73</v>
      </c>
      <c r="K441" s="2" t="s">
        <v>216</v>
      </c>
      <c r="L441" s="2" t="s">
        <v>380</v>
      </c>
      <c r="M441" s="2" t="s">
        <v>155</v>
      </c>
      <c r="N441" s="2" t="s">
        <v>77</v>
      </c>
      <c r="O441" s="2">
        <v>14</v>
      </c>
      <c r="P441" s="2" t="inlineStr">
        <is>
          <t xml:space="preserve">Claude for Education</t>
        </is>
      </c>
      <c r="Q441" s="2" t="inlineStr">
        <is>
          <t xml:space="preserve">ChatGPT Edu</t>
        </is>
      </c>
      <c r="R441" s="2" t="inlineStr">
        <is>
          <t xml:space="preserve">M365 Copilot: requires a license; Claude Code: needs advanced proficiency and training first; Elicit/Scite: not approved for Internal data</t>
        </is>
      </c>
      <c r="S441" s="2" t="inlineStr">
        <is>
          <t xml:space="preserve">Confirm the tool works with your setup; Disability Resources can advise. Point to the campus AI basics training.</t>
        </is>
      </c>
      <c r="T441" s="2" t="inlineStr">
        <is>
          <t xml:space="preserve">Guided default</t>
        </is>
      </c>
      <c r="U441" s="2" t="s">
        <v>202</v>
      </c>
      <c r="V441" s="2" t="s">
        <v>203</v>
      </c>
      <c r="W441" s="2" t="s">
        <v>84</v>
      </c>
      <c r="X441" s="2" t="s">
        <v>181</v>
      </c>
      <c r="Y441" s="2" t="inlineStr">
        <is>
          <t xml:space="preserve">Yes (#1)</t>
        </is>
      </c>
      <c r="Z441" s="2" t="inlineStr">
        <is>
          <t xml:space="preserve">Layer 1: Quick Matcher</t>
        </is>
      </c>
      <c r="AA441" s="2" t="s">
        <v>265</v>
      </c>
      <c r="AB441" s="2" t="inlineStr">
        <is>
          <t xml:space="preserve">Self-service</t>
        </is>
      </c>
      <c r="AC441" s="2" t="s">
        <v>186</v>
      </c>
      <c r="AD441" s="2" t="s">
        <v>77</v>
      </c>
      <c r="AE441" s="2" t="s">
        <v>90</v>
      </c>
      <c r="AF441" s="2" t="s">
        <v>91</v>
      </c>
      <c r="AG441" s="2" t="s">
        <v>92</v>
      </c>
      <c r="AH441"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441" s="2" t="inlineStr">
        <is>
          <t xml:space="preserve">Data: Internal → Eligible tools: 14 → Top fit: Claude Edu</t>
        </is>
      </c>
      <c r="AJ441" s="2" t="s">
        <v>209</v>
      </c>
      <c r="AK441" s="2" t="s">
        <v>383</v>
      </c>
      <c r="AL441" s="2" t="s">
        <v>77</v>
      </c>
      <c r="AM441" s="2" t="s">
        <v>77</v>
      </c>
      <c r="AN441" s="2" t="s">
        <v>73</v>
      </c>
      <c r="AO441" s="2" t="s">
        <v>77</v>
      </c>
      <c r="AP441" s="2" t="s">
        <v>98</v>
      </c>
    </row>
    <row r="442" customFormat="false" ht="46.25" hidden="false" customHeight="false" outlineLevel="0" collapsed="false">
      <c r="A442" s="2" t="s">
        <v>1798</v>
      </c>
      <c r="B442" s="2" t="s">
        <v>290</v>
      </c>
      <c r="C442" s="2" t="s">
        <v>291</v>
      </c>
      <c r="D442" s="2" t="s">
        <v>649</v>
      </c>
      <c r="E442" s="2" t="s">
        <v>124</v>
      </c>
      <c r="F442" s="2" t="s">
        <v>313</v>
      </c>
      <c r="G442" s="2" t="s">
        <v>1799</v>
      </c>
      <c r="H442" s="2" t="s">
        <v>71</v>
      </c>
      <c r="I442" s="2" t="s">
        <v>72</v>
      </c>
      <c r="J442" s="2" t="s">
        <v>73</v>
      </c>
      <c r="K442" s="2" t="s">
        <v>153</v>
      </c>
      <c r="L442" s="2" t="s">
        <v>154</v>
      </c>
      <c r="M442" s="2" t="s">
        <v>155</v>
      </c>
      <c r="N442" s="2" t="s">
        <v>77</v>
      </c>
      <c r="O442" s="2">
        <v>14</v>
      </c>
      <c r="P442" s="2" t="inlineStr">
        <is>
          <t xml:space="preserve">Claude for Education</t>
        </is>
      </c>
      <c r="Q442" s="2" t="inlineStr">
        <is>
          <t xml:space="preserve">GitHub Copilot (Education/Business)</t>
        </is>
      </c>
      <c r="R442" s="2" t="inlineStr">
        <is>
          <t xml:space="preserve">M365 Copilot: requires a license; Canvas AI: not available to this role; Elicit/Scite: not approved for Internal data</t>
        </is>
      </c>
      <c r="S442" s="2" t="inlineStr">
        <is>
          <t xml:space="preserve">Confirm the tool works with your setup; Disability Resources can advise.</t>
        </is>
      </c>
      <c r="T442" s="2" t="inlineStr">
        <is>
          <t xml:space="preserve">Open choice (top two)</t>
        </is>
      </c>
      <c r="U442" s="2" t="s">
        <v>135</v>
      </c>
      <c r="V442" s="2" t="s">
        <v>159</v>
      </c>
      <c r="W442" s="2" t="s">
        <v>84</v>
      </c>
      <c r="X442" s="2" t="s">
        <v>160</v>
      </c>
      <c r="Y442" s="2" t="inlineStr">
        <is>
          <t xml:space="preserve">Yes (#1)</t>
        </is>
      </c>
      <c r="Z442" s="2" t="inlineStr">
        <is>
          <t xml:space="preserve">Layer 1: Quick Matcher</t>
        </is>
      </c>
      <c r="AA442" s="2" t="s">
        <v>161</v>
      </c>
      <c r="AB442" s="2" t="inlineStr">
        <is>
          <t xml:space="preserve">Self-service</t>
        </is>
      </c>
      <c r="AC442" s="2" t="s">
        <v>121</v>
      </c>
      <c r="AD442" s="2" t="s">
        <v>77</v>
      </c>
      <c r="AE442" s="2" t="s">
        <v>90</v>
      </c>
      <c r="AF442" s="2" t="s">
        <v>91</v>
      </c>
      <c r="AG442" s="2" t="s">
        <v>92</v>
      </c>
      <c r="AH442"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442" s="2" t="inlineStr">
        <is>
          <t xml:space="preserve">Data: Internal → Eligible tools: 14 → Top fit: Claude Edu</t>
        </is>
      </c>
      <c r="AJ442" s="2" t="s">
        <v>301</v>
      </c>
      <c r="AK442" s="2" t="s">
        <v>320</v>
      </c>
      <c r="AL442" s="2" t="s">
        <v>77</v>
      </c>
      <c r="AM442" s="2" t="s">
        <v>77</v>
      </c>
      <c r="AN442" s="2" t="s">
        <v>73</v>
      </c>
      <c r="AO442" s="2" t="s">
        <v>77</v>
      </c>
      <c r="AP442" s="2" t="s">
        <v>166</v>
      </c>
    </row>
    <row r="443" customFormat="false" ht="68.65" hidden="false" customHeight="false" outlineLevel="0" collapsed="false">
      <c r="A443" s="2" t="s">
        <v>1800</v>
      </c>
      <c r="B443" s="2" t="s">
        <v>290</v>
      </c>
      <c r="C443" s="2" t="s">
        <v>291</v>
      </c>
      <c r="D443" s="2" t="s">
        <v>123</v>
      </c>
      <c r="E443" s="2" t="s">
        <v>124</v>
      </c>
      <c r="F443" s="2" t="s">
        <v>125</v>
      </c>
      <c r="G443" s="2" t="s">
        <v>1209</v>
      </c>
      <c r="H443" s="2" t="s">
        <v>71</v>
      </c>
      <c r="I443" s="2" t="s">
        <v>127</v>
      </c>
      <c r="J443" s="2" t="s">
        <v>128</v>
      </c>
      <c r="K443" s="2" t="s">
        <v>129</v>
      </c>
      <c r="L443" s="2" t="s">
        <v>75</v>
      </c>
      <c r="M443" s="2" t="s">
        <v>282</v>
      </c>
      <c r="N443" s="2" t="s">
        <v>77</v>
      </c>
      <c r="O443" s="2">
        <v>14</v>
      </c>
      <c r="P443" s="2" t="inlineStr">
        <is>
          <t xml:space="preserve">No AI tool (use approved non-AI process)</t>
        </is>
      </c>
      <c r="Q443" s="2" t="inlineStr">
        <is>
          <t xml:space="preserve">Secure Enclave via exception request</t>
        </is>
      </c>
      <c r="R443" s="2" t="inlineStr">
        <is>
          <t xml:space="preserve">Copilot Chat: not approved for Restricted data; M365 Copilot: not approved for Restricted data; ChatGPT Edu: not approved for Restricted data</t>
        </is>
      </c>
      <c r="S443" s="2" t="inlineStr">
        <is>
          <t xml:space="preserve">Work only inside the approved environment under the data use agreement; no copies to laptops or other tools. Confirm the IRB protocol and consent language cover AI processing of participant data. Confirm the tool works with your setup; Disability Resources can advise.</t>
        </is>
      </c>
      <c r="T443" s="2" t="inlineStr">
        <is>
          <t xml:space="preserve">Exception request</t>
        </is>
      </c>
      <c r="U443" s="2" t="s">
        <v>135</v>
      </c>
      <c r="V443" s="2" t="s">
        <v>83</v>
      </c>
      <c r="W443" s="2" t="s">
        <v>136</v>
      </c>
      <c r="X443" s="2" t="s">
        <v>297</v>
      </c>
      <c r="Y443" s="2" t="inlineStr">
        <is>
          <t xml:space="preserve">No tool</t>
        </is>
      </c>
      <c r="Z443" s="2" t="inlineStr">
        <is>
          <t xml:space="preserve">Layer 3: Consultation / custom request</t>
        </is>
      </c>
      <c r="AA443" s="2" t="s">
        <v>139</v>
      </c>
      <c r="AB443" s="2" t="inlineStr">
        <is>
          <t xml:space="preserve">Research Computing + IRB</t>
        </is>
      </c>
      <c r="AC443" s="2" t="s">
        <v>121</v>
      </c>
      <c r="AD443" s="2" t="s">
        <v>141</v>
      </c>
      <c r="AE443" s="2" t="s">
        <v>90</v>
      </c>
      <c r="AF443" s="2" t="s">
        <v>91</v>
      </c>
      <c r="AG443" s="2" t="s">
        <v>92</v>
      </c>
      <c r="AH443" s="2" t="inlineStr">
        <is>
          <t xml:space="preserve">Secure Enclave would qualify, but it requires an approved research computing project. Until that is in place, use the non-AI process; a personal AI account is never an acceptable workaround.</t>
        </is>
      </c>
      <c r="AI443" s="2" t="inlineStr">
        <is>
          <t xml:space="preserve">Data: Restricted (HIPAA, Human subjects) → Eligible tools: 14</t>
        </is>
      </c>
      <c r="AJ443" s="2" t="s">
        <v>301</v>
      </c>
      <c r="AK443" s="2" t="s">
        <v>145</v>
      </c>
      <c r="AL443" s="2" t="s">
        <v>77</v>
      </c>
      <c r="AM443" s="2" t="s">
        <v>77</v>
      </c>
      <c r="AN443" s="2" t="s">
        <v>73</v>
      </c>
      <c r="AO443" s="2" t="s">
        <v>77</v>
      </c>
      <c r="AP443" s="2" t="s">
        <v>146</v>
      </c>
    </row>
    <row r="444" customFormat="false" ht="35.05" hidden="false" customHeight="false" outlineLevel="0" collapsed="false">
      <c r="A444" s="2" t="s">
        <v>1802</v>
      </c>
      <c r="B444" s="2" t="s">
        <v>168</v>
      </c>
      <c r="C444" s="2" t="s">
        <v>279</v>
      </c>
      <c r="D444" s="2" t="s">
        <v>395</v>
      </c>
      <c r="E444" s="2" t="s">
        <v>68</v>
      </c>
      <c r="F444" s="2" t="s">
        <v>104</v>
      </c>
      <c r="G444" s="2" t="s">
        <v>1803</v>
      </c>
      <c r="H444" s="2" t="s">
        <v>173</v>
      </c>
      <c r="I444" s="2" t="s">
        <v>72</v>
      </c>
      <c r="J444" s="2" t="s">
        <v>73</v>
      </c>
      <c r="K444" s="2" t="s">
        <v>197</v>
      </c>
      <c r="L444" s="2" t="s">
        <v>75</v>
      </c>
      <c r="M444" s="2" t="s">
        <v>282</v>
      </c>
      <c r="N444" s="2" t="s">
        <v>77</v>
      </c>
      <c r="O444" s="2">
        <v>17</v>
      </c>
      <c r="P444" s="2" t="inlineStr">
        <is>
          <t xml:space="preserve">No AI tool (use approved non-AI process)</t>
        </is>
      </c>
      <c r="Q444" s="2" t="inlineStr">
        <is>
          <t xml:space="preserve">Tutoring, Writing Center, or office hours</t>
        </is>
      </c>
      <c r="R444" s="2" t="inlineStr">
        <is>
          <t xml:space="preserve">None</t>
        </is>
      </c>
      <c r="S444" s="2" t="inlineStr">
        <is>
          <t xml:space="preserve">Ask the instructor before using AI for ungraded practice. If an accommodation calls for assistive AI, Disability Resources can arrange it with the instructor.</t>
        </is>
      </c>
      <c r="T444" s="2" t="inlineStr">
        <is>
          <t xml:space="preserve">Not permitted: course policy</t>
        </is>
      </c>
      <c r="U444" s="2" t="s">
        <v>168</v>
      </c>
      <c r="V444" s="2" t="s">
        <v>112</v>
      </c>
      <c r="W444" s="2" t="s">
        <v>84</v>
      </c>
      <c r="X444" s="2" t="s">
        <v>113</v>
      </c>
      <c r="Y444" s="2" t="inlineStr">
        <is>
          <t xml:space="preserve">No tool</t>
        </is>
      </c>
      <c r="Z444" s="2" t="inlineStr">
        <is>
          <t xml:space="preserve">Layer 3: Role checklist (no tool)</t>
        </is>
      </c>
      <c r="AA444" s="2" t="s">
        <v>184</v>
      </c>
      <c r="AB444" s="2" t="inlineStr">
        <is>
          <t xml:space="preserve">Self-service</t>
        </is>
      </c>
      <c r="AC444" s="2" t="s">
        <v>186</v>
      </c>
      <c r="AD444" s="2" t="s">
        <v>77</v>
      </c>
      <c r="AE444" s="2" t="s">
        <v>90</v>
      </c>
      <c r="AF444" s="2" t="s">
        <v>91</v>
      </c>
      <c r="AG444" s="2" t="s">
        <v>92</v>
      </c>
      <c r="AH444" s="2" t="inlineStr">
        <is>
          <t xml:space="preserve">The course policy prohibits AI on this work, so no tool is eligible whatever the data class. The Writing Center, tutoring, or the instructor's office hours are the right support.</t>
        </is>
      </c>
      <c r="AI444" s="2" t="inlineStr">
        <is>
          <t xml:space="preserve">Data: Internal → Course policy: Prohibited → Eligible tools: 17</t>
        </is>
      </c>
      <c r="AJ444" s="2" t="s">
        <v>288</v>
      </c>
      <c r="AK444" s="2" t="s">
        <v>119</v>
      </c>
      <c r="AL444" s="2" t="s">
        <v>77</v>
      </c>
      <c r="AM444" s="2" t="s">
        <v>77</v>
      </c>
      <c r="AN444" s="2" t="s">
        <v>73</v>
      </c>
      <c r="AO444" s="2" t="s">
        <v>77</v>
      </c>
      <c r="AP444" s="2" t="s">
        <v>166</v>
      </c>
    </row>
    <row r="445" customFormat="false" ht="35.05" hidden="false" customHeight="false" outlineLevel="0" collapsed="false">
      <c r="A445" s="2" t="s">
        <v>1805</v>
      </c>
      <c r="B445" s="2" t="s">
        <v>121</v>
      </c>
      <c r="C445" s="2" t="s">
        <v>471</v>
      </c>
      <c r="D445" s="2" t="s">
        <v>213</v>
      </c>
      <c r="E445" s="2" t="s">
        <v>124</v>
      </c>
      <c r="F445" s="2" t="s">
        <v>193</v>
      </c>
      <c r="G445" s="2" t="s">
        <v>1806</v>
      </c>
      <c r="H445" s="2" t="s">
        <v>71</v>
      </c>
      <c r="I445" s="2" t="s">
        <v>72</v>
      </c>
      <c r="J445" s="2" t="s">
        <v>73</v>
      </c>
      <c r="K445" s="2" t="s">
        <v>216</v>
      </c>
      <c r="L445" s="2" t="s">
        <v>75</v>
      </c>
      <c r="M445" s="2" t="s">
        <v>155</v>
      </c>
      <c r="N445" s="2" t="s">
        <v>77</v>
      </c>
      <c r="O445" s="2">
        <v>14</v>
      </c>
      <c r="P445" s="2" t="inlineStr">
        <is>
          <t xml:space="preserve">Claude for Education</t>
        </is>
      </c>
      <c r="Q445" s="2" t="inlineStr">
        <is>
          <t xml:space="preserve">Microsoft 365 Copilot Chat</t>
        </is>
      </c>
      <c r="R445" s="2" t="inlineStr">
        <is>
          <t xml:space="preserve">Elicit/Scite: not approved for Internal data; Secure Enclave: requires an approved research computing project; Copilot Studio: not available to this role</t>
        </is>
      </c>
      <c r="S445" s="2" t="inlineStr">
        <is>
          <t xml:space="preserve">Confirm the tool works with your setup; Disability Resources can advise.</t>
        </is>
      </c>
      <c r="T445" s="2" t="inlineStr">
        <is>
          <t xml:space="preserve">Default, alternatives allowed</t>
        </is>
      </c>
      <c r="U445" s="2" t="s">
        <v>202</v>
      </c>
      <c r="V445" s="2" t="s">
        <v>203</v>
      </c>
      <c r="W445" s="2" t="s">
        <v>84</v>
      </c>
      <c r="X445" s="2" t="s">
        <v>181</v>
      </c>
      <c r="Y445" s="2" t="inlineStr">
        <is>
          <t xml:space="preserve">Yes (#1)</t>
        </is>
      </c>
      <c r="Z445" s="2" t="inlineStr">
        <is>
          <t xml:space="preserve">Layer 1: Quick Matcher</t>
        </is>
      </c>
      <c r="AA445" s="2" t="s">
        <v>265</v>
      </c>
      <c r="AB445" s="2" t="inlineStr">
        <is>
          <t xml:space="preserve">Self-service</t>
        </is>
      </c>
      <c r="AC445" s="2" t="s">
        <v>121</v>
      </c>
      <c r="AD445" s="2" t="s">
        <v>77</v>
      </c>
      <c r="AE445" s="2" t="s">
        <v>90</v>
      </c>
      <c r="AF445" s="2" t="s">
        <v>91</v>
      </c>
      <c r="AG445" s="2" t="s">
        <v>92</v>
      </c>
      <c r="AH445"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445" s="2" t="inlineStr">
        <is>
          <t xml:space="preserve">Data: Internal → Eligible tools: 14 → Top fit: Claude Edu</t>
        </is>
      </c>
      <c r="AJ445" s="2" t="s">
        <v>474</v>
      </c>
      <c r="AK445" s="2" t="s">
        <v>210</v>
      </c>
      <c r="AL445" s="2" t="s">
        <v>97</v>
      </c>
      <c r="AM445" s="2" t="s">
        <v>77</v>
      </c>
      <c r="AN445" s="2" t="s">
        <v>73</v>
      </c>
      <c r="AO445" s="2" t="s">
        <v>77</v>
      </c>
      <c r="AP445" s="2" t="s">
        <v>98</v>
      </c>
    </row>
    <row r="446" customFormat="false" ht="35.05" hidden="false" customHeight="false" outlineLevel="0" collapsed="false">
      <c r="A446" s="2" t="s">
        <v>1807</v>
      </c>
      <c r="B446" s="2" t="s">
        <v>65</v>
      </c>
      <c r="C446" s="2" t="s">
        <v>337</v>
      </c>
      <c r="D446" s="2" t="s">
        <v>338</v>
      </c>
      <c r="E446" s="2" t="s">
        <v>68</v>
      </c>
      <c r="F446" s="2" t="s">
        <v>258</v>
      </c>
      <c r="G446" s="2" t="s">
        <v>740</v>
      </c>
      <c r="H446" s="2" t="s">
        <v>71</v>
      </c>
      <c r="I446" s="2" t="s">
        <v>72</v>
      </c>
      <c r="J446" s="2" t="s">
        <v>73</v>
      </c>
      <c r="K446" s="2" t="s">
        <v>401</v>
      </c>
      <c r="L446" s="2" t="s">
        <v>75</v>
      </c>
      <c r="M446" s="2" t="s">
        <v>155</v>
      </c>
      <c r="N446" s="2" t="s">
        <v>77</v>
      </c>
      <c r="O446" s="2">
        <v>14</v>
      </c>
      <c r="P446" s="2" t="inlineStr">
        <is>
          <t xml:space="preserve">Microsoft 365 Copilot (licensed)</t>
        </is>
      </c>
      <c r="Q446" s="2" t="inlineStr">
        <is>
          <t xml:space="preserve">Microsoft 365 Copilot Chat</t>
        </is>
      </c>
      <c r="R446" s="2" t="inlineStr">
        <is>
          <t xml:space="preserve">Canvas AI: not available to this role; Claude Code: not available to this role; Elicit/Scite: not approved for Internal data</t>
        </is>
      </c>
      <c r="S446" s="2" t="inlineStr">
        <is>
          <t xml:space="preserve">Confirm the tool works with your setup; Disability Resources can advise.</t>
        </is>
      </c>
      <c r="T446" s="2" t="inlineStr">
        <is>
          <t xml:space="preserve">Default, alternatives allowed</t>
        </is>
      </c>
      <c r="U446" s="2" t="s">
        <v>82</v>
      </c>
      <c r="V446" s="2" t="s">
        <v>180</v>
      </c>
      <c r="W446" s="2" t="s">
        <v>84</v>
      </c>
      <c r="X446" s="2" t="s">
        <v>264</v>
      </c>
      <c r="Y446" s="2" t="inlineStr">
        <is>
          <t xml:space="preserve">Yes (#3)</t>
        </is>
      </c>
      <c r="Z446" s="2" t="inlineStr">
        <is>
          <t xml:space="preserve">Layer 1: Quick Matcher</t>
        </is>
      </c>
      <c r="AA446" s="2" t="s">
        <v>88</v>
      </c>
      <c r="AB446" s="2" t="inlineStr">
        <is>
          <t xml:space="preserve">Self-service</t>
        </is>
      </c>
      <c r="AC446" s="2" t="s">
        <v>65</v>
      </c>
      <c r="AD446" s="2" t="s">
        <v>77</v>
      </c>
      <c r="AE446" s="2" t="s">
        <v>90</v>
      </c>
      <c r="AF446" s="2" t="s">
        <v>91</v>
      </c>
      <c r="AG446" s="2" t="s">
        <v>92</v>
      </c>
      <c r="AH446" s="2" t="inlineStr">
        <is>
          <t xml:space="preserve">Internal data with no regulatory flags, so any campus-contracted tool is eligible (personal accounts are not). M365 Copilot ranks first because it works inside the user's own Outlook, Teams and Office files and stays within the campus tenant.</t>
        </is>
      </c>
      <c r="AI446" s="2" t="inlineStr">
        <is>
          <t xml:space="preserve">Data: Internal → Eligible tools: 14 → Top fit: M365 Copilot</t>
        </is>
      </c>
      <c r="AJ446" s="2" t="s">
        <v>349</v>
      </c>
      <c r="AK446" s="2" t="s">
        <v>268</v>
      </c>
      <c r="AL446" s="2" t="s">
        <v>97</v>
      </c>
      <c r="AM446" s="2" t="s">
        <v>77</v>
      </c>
      <c r="AN446" s="2" t="s">
        <v>73</v>
      </c>
      <c r="AO446" s="2" t="s">
        <v>77</v>
      </c>
      <c r="AP446" s="2" t="s">
        <v>98</v>
      </c>
    </row>
    <row r="447" customFormat="false" ht="57.45" hidden="false" customHeight="false" outlineLevel="0" collapsed="false">
      <c r="A447" s="2" t="s">
        <v>1808</v>
      </c>
      <c r="B447" s="2" t="s">
        <v>168</v>
      </c>
      <c r="C447" s="2" t="s">
        <v>192</v>
      </c>
      <c r="D447" s="2" t="s">
        <v>312</v>
      </c>
      <c r="E447" s="2" t="s">
        <v>103</v>
      </c>
      <c r="F447" s="2" t="s">
        <v>193</v>
      </c>
      <c r="G447" s="2" t="s">
        <v>1809</v>
      </c>
      <c r="H447" s="2" t="s">
        <v>71</v>
      </c>
      <c r="I447" s="2" t="s">
        <v>195</v>
      </c>
      <c r="J447" s="2" t="s">
        <v>196</v>
      </c>
      <c r="K447" s="2" t="s">
        <v>216</v>
      </c>
      <c r="L447" s="2" t="s">
        <v>75</v>
      </c>
      <c r="M447" s="2" t="s">
        <v>130</v>
      </c>
      <c r="N447" s="2" t="s">
        <v>97</v>
      </c>
      <c r="O447" s="2">
        <v>14</v>
      </c>
      <c r="P447" s="2" t="inlineStr">
        <is>
          <t xml:space="preserve">Claude for Education</t>
        </is>
      </c>
      <c r="Q447" s="2" t="inlineStr">
        <is>
          <t xml:space="preserve">ChatGPT Edu</t>
        </is>
      </c>
      <c r="R447" s="2" t="inlineStr">
        <is>
          <t xml:space="preserve">Copilot Chat: not approved for Confidential data; M365 Copilot: requires a license; NotebookLM: not approved for Confidential data</t>
        </is>
      </c>
      <c r="S447" s="2" t="inlineStr">
        <is>
          <t xml:space="preserve">Share only the minimum student data the task needs; never use a personal AI account for student records. A human reviews and owns the final output and any decision it informs. Confirm the tool works with your setup; Disability Resources can advise. Point to the campus AI basics training.</t>
        </is>
      </c>
      <c r="T447" s="2" t="inlineStr">
        <is>
          <t xml:space="preserve">Guided default</t>
        </is>
      </c>
      <c r="U447" s="2" t="s">
        <v>202</v>
      </c>
      <c r="V447" s="2" t="s">
        <v>203</v>
      </c>
      <c r="W447" s="2" t="s">
        <v>136</v>
      </c>
      <c r="X447" s="2" t="s">
        <v>204</v>
      </c>
      <c r="Y447" s="2" t="inlineStr">
        <is>
          <t xml:space="preserve">Yes (#1)</t>
        </is>
      </c>
      <c r="Z447" s="2" t="inlineStr">
        <is>
          <t xml:space="preserve">Layer 3: Consultation / custom request</t>
        </is>
      </c>
      <c r="AA447" s="2" t="s">
        <v>332</v>
      </c>
      <c r="AB447" s="2" t="inlineStr">
        <is>
          <t xml:space="preserve">Registrar (FERPA) + unit leadership</t>
        </is>
      </c>
      <c r="AC447" s="2" t="s">
        <v>186</v>
      </c>
      <c r="AD447" s="2" t="s">
        <v>77</v>
      </c>
      <c r="AE447" s="2" t="s">
        <v>90</v>
      </c>
      <c r="AF447" s="2" t="s">
        <v>91</v>
      </c>
      <c r="AG447" s="2" t="s">
        <v>92</v>
      </c>
      <c r="AH447" s="2" t="inlineStr">
        <is>
          <t xml:space="preserve">Student records data is Confidential, so only tools under an institutional data agreement are eligible (Claude Edu, ChatGPT Edu, Canvas AI, Bedrock platform). Claude Edu ranks first because it is strong on long documents, careful writing feedback and code, and its Learning mode guides rather than answers.</t>
        </is>
      </c>
      <c r="AI447" s="2" t="inlineStr">
        <is>
          <t xml:space="preserve">Data: Confidential (FERPA) → Eligible tools: 14 → Top fit: Claude Edu</t>
        </is>
      </c>
      <c r="AJ447" s="2" t="s">
        <v>209</v>
      </c>
      <c r="AK447" s="2" t="s">
        <v>210</v>
      </c>
      <c r="AL447" s="2" t="s">
        <v>77</v>
      </c>
      <c r="AM447" s="2" t="s">
        <v>77</v>
      </c>
      <c r="AN447" s="2" t="s">
        <v>73</v>
      </c>
      <c r="AO447" s="2" t="s">
        <v>77</v>
      </c>
      <c r="AP447" s="2" t="s">
        <v>146</v>
      </c>
    </row>
    <row r="448" customFormat="false" ht="35.05" hidden="false" customHeight="false" outlineLevel="0" collapsed="false">
      <c r="A448" s="2" t="s">
        <v>1811</v>
      </c>
      <c r="B448" s="2" t="s">
        <v>65</v>
      </c>
      <c r="C448" s="2" t="s">
        <v>417</v>
      </c>
      <c r="D448" s="2" t="s">
        <v>793</v>
      </c>
      <c r="E448" s="2" t="s">
        <v>103</v>
      </c>
      <c r="F448" s="2" t="s">
        <v>422</v>
      </c>
      <c r="G448" s="2" t="s">
        <v>1467</v>
      </c>
      <c r="H448" s="2" t="s">
        <v>71</v>
      </c>
      <c r="I448" s="2" t="s">
        <v>260</v>
      </c>
      <c r="J448" s="2" t="s">
        <v>73</v>
      </c>
      <c r="K448" s="2" t="s">
        <v>521</v>
      </c>
      <c r="L448" s="2" t="s">
        <v>380</v>
      </c>
      <c r="M448" s="2" t="s">
        <v>155</v>
      </c>
      <c r="N448" s="2" t="s">
        <v>77</v>
      </c>
      <c r="O448" s="2">
        <v>14</v>
      </c>
      <c r="P448" s="2" t="inlineStr">
        <is>
          <t xml:space="preserve">Workday AI / ServiceNow Now Assist (in-system)</t>
        </is>
      </c>
      <c r="Q448" s="2" t="inlineStr">
        <is>
          <t xml:space="preserve">Microsoft 365 Copilot (licensed)</t>
        </is>
      </c>
      <c r="R448" s="2" t="inlineStr">
        <is>
          <t xml:space="preserve">Canvas AI: not available to this role; Claude Code: not available to this role; Secure Enclave: not available to this role</t>
        </is>
      </c>
      <c r="S448" s="2" t="inlineStr">
        <is>
          <t xml:space="preserve">Register the bot or integration with IT and name an owner for monitoring and retirement. Confirm the tool works with your setup; Disability Resources can advise. Point to the campus AI basics training.</t>
        </is>
      </c>
      <c r="T448" s="2" t="inlineStr">
        <is>
          <t xml:space="preserve">Guided default</t>
        </is>
      </c>
      <c r="U448" s="2" t="s">
        <v>82</v>
      </c>
      <c r="V448" s="2" t="s">
        <v>427</v>
      </c>
      <c r="W448" s="2" t="s">
        <v>263</v>
      </c>
      <c r="X448" s="2" t="s">
        <v>428</v>
      </c>
      <c r="Y448" s="2" t="inlineStr">
        <is>
          <t xml:space="preserve">No</t>
        </is>
      </c>
      <c r="Z448" s="2" t="inlineStr">
        <is>
          <t xml:space="preserve">Layer 3: Consultation / custom request</t>
        </is>
      </c>
      <c r="AA448" s="2" t="s">
        <v>343</v>
      </c>
      <c r="AB448" s="2" t="inlineStr">
        <is>
          <t xml:space="preserve">Unit lead (Low band)</t>
        </is>
      </c>
      <c r="AC448" s="2" t="s">
        <v>65</v>
      </c>
      <c r="AD448" s="2" t="s">
        <v>77</v>
      </c>
      <c r="AE448" s="2" t="s">
        <v>345</v>
      </c>
      <c r="AF448" s="2" t="s">
        <v>525</v>
      </c>
      <c r="AG448" s="2" t="s">
        <v>526</v>
      </c>
      <c r="AH448" s="2" t="inlineStr">
        <is>
          <t xml:space="preserve">Public information, so data rules do not narrow the choice. Workday/ServiceNow AI ranks first because it runs inside the system of record, so records never leave Workday or ServiceNow and access rules carry over.</t>
        </is>
      </c>
      <c r="AI448" s="2" t="inlineStr">
        <is>
          <t xml:space="preserve">Data: Public → Eligible tools: 14 → Top fit: Workday/ServiceNow AI</t>
        </is>
      </c>
      <c r="AJ448" s="2" t="s">
        <v>420</v>
      </c>
      <c r="AK448" s="2" t="s">
        <v>434</v>
      </c>
      <c r="AL448" s="2" t="s">
        <v>97</v>
      </c>
      <c r="AM448" s="2" t="s">
        <v>77</v>
      </c>
      <c r="AN448" s="2" t="s">
        <v>73</v>
      </c>
      <c r="AO448" s="2" t="s">
        <v>77</v>
      </c>
      <c r="AP448" s="2" t="s">
        <v>350</v>
      </c>
    </row>
    <row r="449" customFormat="false" ht="46.25" hidden="false" customHeight="false" outlineLevel="0" collapsed="false">
      <c r="A449" s="2" t="s">
        <v>1812</v>
      </c>
      <c r="B449" s="2" t="s">
        <v>100</v>
      </c>
      <c r="C449" s="2" t="s">
        <v>231</v>
      </c>
      <c r="D449" s="2" t="s">
        <v>673</v>
      </c>
      <c r="E449" s="2" t="s">
        <v>124</v>
      </c>
      <c r="F449" s="2" t="s">
        <v>193</v>
      </c>
      <c r="G449" s="2" t="s">
        <v>1813</v>
      </c>
      <c r="H449" s="2" t="s">
        <v>71</v>
      </c>
      <c r="I449" s="2" t="s">
        <v>195</v>
      </c>
      <c r="J449" s="2" t="s">
        <v>387</v>
      </c>
      <c r="K449" s="2" t="s">
        <v>197</v>
      </c>
      <c r="L449" s="2" t="s">
        <v>75</v>
      </c>
      <c r="M449" s="2" t="s">
        <v>155</v>
      </c>
      <c r="N449" s="2" t="s">
        <v>97</v>
      </c>
      <c r="O449" s="2">
        <v>14</v>
      </c>
      <c r="P449" s="2" t="inlineStr">
        <is>
          <t xml:space="preserve">Campus AI Platform (AWS Bedrock: multi-model chat, bot builder, API)</t>
        </is>
      </c>
      <c r="Q449" s="2" t="inlineStr">
        <is>
          <t xml:space="preserve">Microsoft 365 Copilot (licensed)</t>
        </is>
      </c>
      <c r="R449" s="2" t="inlineStr">
        <is>
          <t xml:space="preserve">Copilot Chat: not approved for Confidential data; ChatGPT Edu: not approved for employee records; Claude Edu: not approved for employee records</t>
        </is>
      </c>
      <c r="S449" s="2" t="inlineStr">
        <is>
          <t xml:space="preserve">Limit to people with a need to know; AI output is not a personnel decision. A human reviews and owns the final output and any decision it informs. Confirm the tool works with your setup; Disability Resources can advise.</t>
        </is>
      </c>
      <c r="T449" s="2" t="inlineStr">
        <is>
          <t xml:space="preserve">Guided default</t>
        </is>
      </c>
      <c r="U449" s="2" t="s">
        <v>202</v>
      </c>
      <c r="V449" s="2" t="s">
        <v>203</v>
      </c>
      <c r="W449" s="2" t="s">
        <v>136</v>
      </c>
      <c r="X449" s="2" t="s">
        <v>204</v>
      </c>
      <c r="Y449" s="2" t="inlineStr">
        <is>
          <t xml:space="preserve">No</t>
        </is>
      </c>
      <c r="Z449" s="2" t="inlineStr">
        <is>
          <t xml:space="preserve">Layer 3: Consultation / custom request</t>
        </is>
      </c>
      <c r="AA449" s="2" t="s">
        <v>332</v>
      </c>
      <c r="AB449" s="2" t="inlineStr">
        <is>
          <t xml:space="preserve">HR / unit leadership</t>
        </is>
      </c>
      <c r="AC449" s="2" t="s">
        <v>65</v>
      </c>
      <c r="AD449" s="2" t="s">
        <v>77</v>
      </c>
      <c r="AE449" s="2" t="s">
        <v>90</v>
      </c>
      <c r="AF449" s="2" t="s">
        <v>91</v>
      </c>
      <c r="AG449" s="2" t="s">
        <v>92</v>
      </c>
      <c r="AH449" s="2" t="inlineStr">
        <is>
          <t xml:space="preserve">Employee records data is Confidential, so only tools under an institutional data agreement are eligible (Bedrock platform, M365 Copilot). Bedrock platform ranks first because it runs in the campus's own AWS account with several models behind one chat interface, and data stays in that account under the AWS BAA.</t>
        </is>
      </c>
      <c r="AI449" s="2" t="inlineStr">
        <is>
          <t xml:space="preserve">Data: Confidential (Personnel) → Eligible tools: 14 → Top fit: Bedrock platform</t>
        </is>
      </c>
      <c r="AJ449" s="2" t="s">
        <v>242</v>
      </c>
      <c r="AK449" s="2" t="s">
        <v>210</v>
      </c>
      <c r="AL449" s="2" t="s">
        <v>97</v>
      </c>
      <c r="AM449" s="2" t="s">
        <v>77</v>
      </c>
      <c r="AN449" s="2" t="s">
        <v>73</v>
      </c>
      <c r="AO449" s="2" t="s">
        <v>77</v>
      </c>
      <c r="AP449" s="2" t="s">
        <v>146</v>
      </c>
    </row>
    <row r="450" customFormat="false" ht="23.85" hidden="false" customHeight="false" outlineLevel="0" collapsed="false">
      <c r="A450" s="2" t="s">
        <v>1814</v>
      </c>
      <c r="B450" s="2" t="s">
        <v>65</v>
      </c>
      <c r="C450" s="2" t="s">
        <v>610</v>
      </c>
      <c r="D450" s="2" t="s">
        <v>611</v>
      </c>
      <c r="E450" s="2" t="s">
        <v>103</v>
      </c>
      <c r="F450" s="2" t="s">
        <v>888</v>
      </c>
      <c r="G450" s="2" t="s">
        <v>1815</v>
      </c>
      <c r="H450" s="2" t="s">
        <v>71</v>
      </c>
      <c r="I450" s="2" t="s">
        <v>260</v>
      </c>
      <c r="J450" s="2" t="s">
        <v>73</v>
      </c>
      <c r="K450" s="2" t="s">
        <v>197</v>
      </c>
      <c r="L450" s="2" t="s">
        <v>75</v>
      </c>
      <c r="M450" s="2" t="s">
        <v>155</v>
      </c>
      <c r="N450" s="2" t="s">
        <v>77</v>
      </c>
      <c r="O450" s="2">
        <v>14</v>
      </c>
      <c r="P450" s="2" t="inlineStr">
        <is>
          <t xml:space="preserve">ChatGPT Edu</t>
        </is>
      </c>
      <c r="Q450" s="2" t="inlineStr">
        <is>
          <t xml:space="preserve">Claude for Education</t>
        </is>
      </c>
      <c r="R450" s="2" t="inlineStr">
        <is>
          <t xml:space="preserve">Canvas AI: not available to this role; Claude Code: not available to this role; Secure Enclave: not available to this role</t>
        </is>
      </c>
      <c r="S450" s="2" t="inlineStr">
        <is>
          <t xml:space="preserve">Confirm the tool works with your setup; Disability Resources can advise. Point to the campus AI basics training.</t>
        </is>
      </c>
      <c r="T450" s="2" t="inlineStr">
        <is>
          <t xml:space="preserve">Guided default</t>
        </is>
      </c>
      <c r="U450" s="2" t="s">
        <v>82</v>
      </c>
      <c r="V450" s="2" t="s">
        <v>222</v>
      </c>
      <c r="W450" s="2" t="s">
        <v>263</v>
      </c>
      <c r="X450" s="2" t="s">
        <v>223</v>
      </c>
      <c r="Y450" s="2" t="inlineStr">
        <is>
          <t xml:space="preserve">Yes (#1)</t>
        </is>
      </c>
      <c r="Z450" s="2" t="inlineStr">
        <is>
          <t xml:space="preserve">Layer 1: Quick Matcher</t>
        </is>
      </c>
      <c r="AA450" s="2" t="s">
        <v>298</v>
      </c>
      <c r="AB450" s="2" t="inlineStr">
        <is>
          <t xml:space="preserve">Self-service</t>
        </is>
      </c>
      <c r="AC450" s="2" t="s">
        <v>65</v>
      </c>
      <c r="AD450" s="2" t="s">
        <v>77</v>
      </c>
      <c r="AE450" s="2" t="s">
        <v>90</v>
      </c>
      <c r="AF450" s="2" t="s">
        <v>91</v>
      </c>
      <c r="AG450" s="2" t="s">
        <v>92</v>
      </c>
      <c r="AH450" s="2" t="inlineStr">
        <is>
          <t xml:space="preserve">Public information, so data rules do not narrow the choice. ChatGPT Edu ranks first because it handles file-based data analysis, image generation and voice in one place, with study mode for learners.</t>
        </is>
      </c>
      <c r="AI450" s="2" t="inlineStr">
        <is>
          <t xml:space="preserve">Data: Public → Eligible tools: 14 → Top fit: ChatGPT Edu</t>
        </is>
      </c>
      <c r="AJ450" s="2" t="s">
        <v>615</v>
      </c>
      <c r="AK450" s="2" t="s">
        <v>892</v>
      </c>
      <c r="AL450" s="2" t="s">
        <v>97</v>
      </c>
      <c r="AM450" s="2" t="s">
        <v>77</v>
      </c>
      <c r="AN450" s="2" t="s">
        <v>73</v>
      </c>
      <c r="AO450" s="2" t="s">
        <v>77</v>
      </c>
      <c r="AP450" s="2" t="s">
        <v>98</v>
      </c>
    </row>
    <row r="451" customFormat="false" ht="23.85" hidden="false" customHeight="false" outlineLevel="0" collapsed="false">
      <c r="A451" s="2" t="s">
        <v>1816</v>
      </c>
      <c r="B451" s="2" t="s">
        <v>121</v>
      </c>
      <c r="C451" s="2" t="s">
        <v>471</v>
      </c>
      <c r="D451" s="2" t="s">
        <v>861</v>
      </c>
      <c r="E451" s="2" t="s">
        <v>124</v>
      </c>
      <c r="F451" s="2" t="s">
        <v>378</v>
      </c>
      <c r="G451" s="2" t="s">
        <v>1817</v>
      </c>
      <c r="H451" s="2" t="s">
        <v>71</v>
      </c>
      <c r="I451" s="2" t="s">
        <v>260</v>
      </c>
      <c r="J451" s="2" t="s">
        <v>73</v>
      </c>
      <c r="K451" s="2" t="s">
        <v>197</v>
      </c>
      <c r="L451" s="2" t="s">
        <v>75</v>
      </c>
      <c r="M451" s="2" t="s">
        <v>76</v>
      </c>
      <c r="N451" s="2" t="s">
        <v>77</v>
      </c>
      <c r="O451" s="2">
        <v>14</v>
      </c>
      <c r="P451" s="2" t="inlineStr">
        <is>
          <t xml:space="preserve">Claude for Education</t>
        </is>
      </c>
      <c r="Q451" s="2" t="inlineStr">
        <is>
          <t xml:space="preserve">ChatGPT Edu</t>
        </is>
      </c>
      <c r="R451" s="2" t="inlineStr">
        <is>
          <t xml:space="preserve">M365 Copilot: requires a license; Secure Enclave: requires an approved research computing project; Copilot Studio: not available to this role</t>
        </is>
      </c>
      <c r="S451" s="2" t="inlineStr">
        <is>
          <t xml:space="preserve">Ask the tool to explain in your first language when useful, and double-check translated key terms.</t>
        </is>
      </c>
      <c r="T451" s="2" t="inlineStr">
        <is>
          <t xml:space="preserve">Open choice (top two)</t>
        </is>
      </c>
      <c r="U451" s="2" t="s">
        <v>202</v>
      </c>
      <c r="V451" s="2" t="s">
        <v>203</v>
      </c>
      <c r="W451" s="2" t="s">
        <v>263</v>
      </c>
      <c r="X451" s="2" t="s">
        <v>181</v>
      </c>
      <c r="Y451" s="2" t="inlineStr">
        <is>
          <t xml:space="preserve">Yes (#1)</t>
        </is>
      </c>
      <c r="Z451" s="2" t="inlineStr">
        <is>
          <t xml:space="preserve">Layer 1: Quick Matcher</t>
        </is>
      </c>
      <c r="AA451" s="2" t="s">
        <v>265</v>
      </c>
      <c r="AB451" s="2" t="inlineStr">
        <is>
          <t xml:space="preserve">Self-service</t>
        </is>
      </c>
      <c r="AC451" s="2" t="s">
        <v>121</v>
      </c>
      <c r="AD451" s="2" t="s">
        <v>77</v>
      </c>
      <c r="AE451" s="2" t="s">
        <v>90</v>
      </c>
      <c r="AF451" s="2" t="s">
        <v>91</v>
      </c>
      <c r="AG451" s="2" t="s">
        <v>92</v>
      </c>
      <c r="AH451" s="2" t="inlineStr">
        <is>
          <t xml:space="preserve">Public information, so data rules do not narrow the choice. Claude Edu ranks first because it is strong on long documents, careful writing feedback and code, and its Learning mode guides rather than answers.</t>
        </is>
      </c>
      <c r="AI451" s="2" t="inlineStr">
        <is>
          <t xml:space="preserve">Data: Public → Eligible tools: 14 → Top fit: Claude Edu</t>
        </is>
      </c>
      <c r="AJ451" s="2" t="s">
        <v>474</v>
      </c>
      <c r="AK451" s="2" t="s">
        <v>383</v>
      </c>
      <c r="AL451" s="2" t="s">
        <v>77</v>
      </c>
      <c r="AM451" s="2" t="s">
        <v>77</v>
      </c>
      <c r="AN451" s="2" t="s">
        <v>73</v>
      </c>
      <c r="AO451" s="2" t="s">
        <v>77</v>
      </c>
      <c r="AP451" s="2" t="s">
        <v>98</v>
      </c>
    </row>
    <row r="452" customFormat="false" ht="46.25" hidden="false" customHeight="false" outlineLevel="0" collapsed="false">
      <c r="A452" s="2" t="s">
        <v>1818</v>
      </c>
      <c r="B452" s="2" t="s">
        <v>65</v>
      </c>
      <c r="C452" s="2" t="s">
        <v>66</v>
      </c>
      <c r="D452" s="2" t="s">
        <v>67</v>
      </c>
      <c r="E452" s="2" t="s">
        <v>103</v>
      </c>
      <c r="F452" s="2" t="s">
        <v>422</v>
      </c>
      <c r="G452" s="2" t="s">
        <v>423</v>
      </c>
      <c r="H452" s="2" t="s">
        <v>71</v>
      </c>
      <c r="I452" s="2" t="s">
        <v>72</v>
      </c>
      <c r="J452" s="2" t="s">
        <v>73</v>
      </c>
      <c r="K452" s="2" t="s">
        <v>424</v>
      </c>
      <c r="L452" s="2" t="s">
        <v>154</v>
      </c>
      <c r="M452" s="2" t="s">
        <v>130</v>
      </c>
      <c r="N452" s="2" t="s">
        <v>77</v>
      </c>
      <c r="O452" s="2">
        <v>14</v>
      </c>
      <c r="P452" s="2" t="inlineStr">
        <is>
          <t xml:space="preserve">Workday AI / ServiceNow Now Assist (in-system)</t>
        </is>
      </c>
      <c r="Q452" s="2" t="inlineStr">
        <is>
          <t xml:space="preserve">Microsoft 365 Copilot (licensed)</t>
        </is>
      </c>
      <c r="R452" s="2" t="inlineStr">
        <is>
          <t xml:space="preserve">Canvas AI: not available to this role; Claude Code: not available to this role; Elicit/Scite: not approved for Internal data</t>
        </is>
      </c>
      <c r="S452" s="2" t="inlineStr">
        <is>
          <t xml:space="preserve">Register the bot or integration with IT and name an owner for monitoring and retirement. Confirm the tool works with your setup; Disability Resources can advise. Point to the campus AI basics training.</t>
        </is>
      </c>
      <c r="T452" s="2" t="inlineStr">
        <is>
          <t xml:space="preserve">Guided default</t>
        </is>
      </c>
      <c r="U452" s="2" t="s">
        <v>82</v>
      </c>
      <c r="V452" s="2" t="s">
        <v>427</v>
      </c>
      <c r="W452" s="2" t="s">
        <v>84</v>
      </c>
      <c r="X452" s="2" t="s">
        <v>428</v>
      </c>
      <c r="Y452" s="2" t="inlineStr">
        <is>
          <t xml:space="preserve">No</t>
        </is>
      </c>
      <c r="Z452" s="2" t="inlineStr">
        <is>
          <t xml:space="preserve">Layer 3: Consultation / custom request</t>
        </is>
      </c>
      <c r="AA452" s="2" t="s">
        <v>343</v>
      </c>
      <c r="AB452" s="2" t="inlineStr">
        <is>
          <t xml:space="preserve">Unit lead (Low band)</t>
        </is>
      </c>
      <c r="AC452" s="2" t="s">
        <v>65</v>
      </c>
      <c r="AD452" s="2" t="s">
        <v>77</v>
      </c>
      <c r="AE452" s="2" t="s">
        <v>345</v>
      </c>
      <c r="AF452" s="2" t="s">
        <v>430</v>
      </c>
      <c r="AG452" s="2" t="s">
        <v>431</v>
      </c>
      <c r="AH452" s="2" t="inlineStr">
        <is>
          <t xml:space="preserve">Internal data with no regulatory flags, so any campus-contracted tool is eligible (personal accounts are not). Workday/ServiceNow AI ranks first because it runs inside the system of record, so records never leave Workday or ServiceNow and access rules carry over.</t>
        </is>
      </c>
      <c r="AI452" s="2" t="inlineStr">
        <is>
          <t xml:space="preserve">Data: Internal → Eligible tools: 14 → Top fit: Workday/ServiceNow AI</t>
        </is>
      </c>
      <c r="AJ452" s="2" t="s">
        <v>95</v>
      </c>
      <c r="AK452" s="2" t="s">
        <v>434</v>
      </c>
      <c r="AL452" s="2" t="s">
        <v>97</v>
      </c>
      <c r="AM452" s="2" t="s">
        <v>77</v>
      </c>
      <c r="AN452" s="2" t="s">
        <v>73</v>
      </c>
      <c r="AO452" s="2" t="s">
        <v>77</v>
      </c>
      <c r="AP452" s="2" t="s">
        <v>350</v>
      </c>
    </row>
    <row r="453" customFormat="false" ht="46.25" hidden="false" customHeight="false" outlineLevel="0" collapsed="false">
      <c r="A453" s="2" t="s">
        <v>1822</v>
      </c>
      <c r="B453" s="2" t="s">
        <v>121</v>
      </c>
      <c r="C453" s="2" t="s">
        <v>471</v>
      </c>
      <c r="D453" s="2" t="s">
        <v>411</v>
      </c>
      <c r="E453" s="2" t="s">
        <v>124</v>
      </c>
      <c r="F453" s="2" t="s">
        <v>193</v>
      </c>
      <c r="G453" s="2" t="s">
        <v>1823</v>
      </c>
      <c r="H453" s="2" t="s">
        <v>71</v>
      </c>
      <c r="I453" s="2" t="s">
        <v>195</v>
      </c>
      <c r="J453" s="2" t="s">
        <v>196</v>
      </c>
      <c r="K453" s="2" t="s">
        <v>216</v>
      </c>
      <c r="L453" s="2" t="s">
        <v>75</v>
      </c>
      <c r="M453" s="2" t="s">
        <v>155</v>
      </c>
      <c r="N453" s="2" t="s">
        <v>97</v>
      </c>
      <c r="O453" s="2">
        <v>14</v>
      </c>
      <c r="P453" s="2" t="inlineStr">
        <is>
          <t xml:space="preserve">Claude for Education</t>
        </is>
      </c>
      <c r="Q453" s="2" t="inlineStr">
        <is>
          <t xml:space="preserve">Canvas embedded AI (instructor tools)</t>
        </is>
      </c>
      <c r="R453" s="2" t="inlineStr">
        <is>
          <t xml:space="preserve">Copilot Chat: not approved for Confidential data; M365 Copilot: requires a license; NotebookLM: not approved for Confidential data</t>
        </is>
      </c>
      <c r="S453" s="2" t="inlineStr">
        <is>
          <t xml:space="preserve">Share only the minimum student data the task needs; never use a personal AI account for student records. A human reviews and owns the final output and any decision it informs. Confirm the tool works with your setup; Disability Resources can advise.</t>
        </is>
      </c>
      <c r="T453" s="2" t="inlineStr">
        <is>
          <t xml:space="preserve">Guided default</t>
        </is>
      </c>
      <c r="U453" s="2" t="s">
        <v>202</v>
      </c>
      <c r="V453" s="2" t="s">
        <v>203</v>
      </c>
      <c r="W453" s="2" t="s">
        <v>136</v>
      </c>
      <c r="X453" s="2" t="s">
        <v>204</v>
      </c>
      <c r="Y453" s="2" t="inlineStr">
        <is>
          <t xml:space="preserve">Yes (#1)</t>
        </is>
      </c>
      <c r="Z453" s="2" t="inlineStr">
        <is>
          <t xml:space="preserve">Layer 3: Consultation / custom request</t>
        </is>
      </c>
      <c r="AA453" s="2" t="s">
        <v>332</v>
      </c>
      <c r="AB453" s="2" t="inlineStr">
        <is>
          <t xml:space="preserve">Registrar (FERPA) + unit leadership</t>
        </is>
      </c>
      <c r="AC453" s="2" t="s">
        <v>121</v>
      </c>
      <c r="AD453" s="2" t="s">
        <v>77</v>
      </c>
      <c r="AE453" s="2" t="s">
        <v>90</v>
      </c>
      <c r="AF453" s="2" t="s">
        <v>91</v>
      </c>
      <c r="AG453" s="2" t="s">
        <v>92</v>
      </c>
      <c r="AH453" s="2" t="inlineStr">
        <is>
          <t xml:space="preserve">Student records data is Confidential, so only tools under an institutional data agreement are eligible (Claude Edu, Canvas AI, Bedrock platform, ChatGPT Edu). Claude Edu ranks first because it is strong on long documents, careful writing feedback and code, and its Learning mode guides rather than answers.</t>
        </is>
      </c>
      <c r="AI453" s="2" t="inlineStr">
        <is>
          <t xml:space="preserve">Data: Confidential (FERPA) → Eligible tools: 14 → Top fit: Claude Edu</t>
        </is>
      </c>
      <c r="AJ453" s="2" t="s">
        <v>474</v>
      </c>
      <c r="AK453" s="2" t="s">
        <v>210</v>
      </c>
      <c r="AL453" s="2" t="s">
        <v>77</v>
      </c>
      <c r="AM453" s="2" t="s">
        <v>77</v>
      </c>
      <c r="AN453" s="2" t="s">
        <v>73</v>
      </c>
      <c r="AO453" s="2" t="s">
        <v>77</v>
      </c>
      <c r="AP453" s="2" t="s">
        <v>146</v>
      </c>
    </row>
    <row r="454" customFormat="false" ht="35.05" hidden="false" customHeight="false" outlineLevel="0" collapsed="false">
      <c r="A454" s="2" t="s">
        <v>1824</v>
      </c>
      <c r="B454" s="2" t="s">
        <v>121</v>
      </c>
      <c r="C454" s="2" t="s">
        <v>212</v>
      </c>
      <c r="D454" s="2" t="s">
        <v>395</v>
      </c>
      <c r="E454" s="2" t="s">
        <v>103</v>
      </c>
      <c r="F454" s="2" t="s">
        <v>214</v>
      </c>
      <c r="G454" s="2" t="s">
        <v>1825</v>
      </c>
      <c r="H454" s="2" t="s">
        <v>71</v>
      </c>
      <c r="I454" s="2" t="s">
        <v>72</v>
      </c>
      <c r="J454" s="2" t="s">
        <v>73</v>
      </c>
      <c r="K454" s="2" t="s">
        <v>216</v>
      </c>
      <c r="L454" s="2" t="s">
        <v>75</v>
      </c>
      <c r="M454" s="2" t="s">
        <v>155</v>
      </c>
      <c r="N454" s="2" t="s">
        <v>77</v>
      </c>
      <c r="O454" s="2">
        <v>14</v>
      </c>
      <c r="P454" s="2" t="inlineStr">
        <is>
          <t xml:space="preserve">ChatGPT Edu</t>
        </is>
      </c>
      <c r="Q454" s="2" t="inlineStr">
        <is>
          <t xml:space="preserve">Microsoft 365 Copilot Chat</t>
        </is>
      </c>
      <c r="R454" s="2" t="inlineStr">
        <is>
          <t xml:space="preserve">Claude Code: needs advanced proficiency and training first; Elicit/Scite: not approved for Internal data; Secure Enclave: requires an approved research computing project</t>
        </is>
      </c>
      <c r="S454" s="2" t="inlineStr">
        <is>
          <t xml:space="preserve">Confirm the tool works with your setup; Disability Resources can advise. Point to the campus AI basics training.</t>
        </is>
      </c>
      <c r="T454" s="2" t="inlineStr">
        <is>
          <t xml:space="preserve">Guided default</t>
        </is>
      </c>
      <c r="U454" s="2" t="s">
        <v>202</v>
      </c>
      <c r="V454" s="2" t="s">
        <v>222</v>
      </c>
      <c r="W454" s="2" t="s">
        <v>84</v>
      </c>
      <c r="X454" s="2" t="s">
        <v>223</v>
      </c>
      <c r="Y454" s="2" t="inlineStr">
        <is>
          <t xml:space="preserve">Yes (#1)</t>
        </is>
      </c>
      <c r="Z454" s="2" t="inlineStr">
        <is>
          <t xml:space="preserve">Layer 1: Quick Matcher</t>
        </is>
      </c>
      <c r="AA454" s="2" t="s">
        <v>225</v>
      </c>
      <c r="AB454" s="2" t="inlineStr">
        <is>
          <t xml:space="preserve">Self-service</t>
        </is>
      </c>
      <c r="AC454" s="2" t="s">
        <v>121</v>
      </c>
      <c r="AD454" s="2" t="s">
        <v>77</v>
      </c>
      <c r="AE454" s="2" t="s">
        <v>90</v>
      </c>
      <c r="AF454" s="2" t="s">
        <v>91</v>
      </c>
      <c r="AG454" s="2" t="s">
        <v>92</v>
      </c>
      <c r="AH454" s="2" t="inlineStr">
        <is>
          <t xml:space="preserve">Internal data with no regulatory flags, so any campus-contracted tool is eligible (personal accounts are not). ChatGPT Edu ranks first because it handles file-based data analysis, image generation and voice in one place, with study mode for learners.</t>
        </is>
      </c>
      <c r="AI454" s="2" t="inlineStr">
        <is>
          <t xml:space="preserve">Data: Internal → Eligible tools: 14 → Top fit: ChatGPT Edu</t>
        </is>
      </c>
      <c r="AJ454" s="2" t="s">
        <v>228</v>
      </c>
      <c r="AK454" s="2" t="s">
        <v>229</v>
      </c>
      <c r="AL454" s="2" t="s">
        <v>97</v>
      </c>
      <c r="AM454" s="2" t="s">
        <v>77</v>
      </c>
      <c r="AN454" s="2" t="s">
        <v>73</v>
      </c>
      <c r="AO454" s="2" t="s">
        <v>77</v>
      </c>
      <c r="AP454" s="2" t="s">
        <v>98</v>
      </c>
    </row>
    <row r="455" customFormat="false" ht="35.05" hidden="false" customHeight="false" outlineLevel="0" collapsed="false">
      <c r="A455" s="2" t="s">
        <v>1826</v>
      </c>
      <c r="B455" s="2" t="s">
        <v>168</v>
      </c>
      <c r="C455" s="2" t="s">
        <v>322</v>
      </c>
      <c r="D455" s="2" t="s">
        <v>102</v>
      </c>
      <c r="E455" s="2" t="s">
        <v>103</v>
      </c>
      <c r="F455" s="2" t="s">
        <v>313</v>
      </c>
      <c r="G455" s="2" t="s">
        <v>1827</v>
      </c>
      <c r="H455" s="2" t="s">
        <v>604</v>
      </c>
      <c r="I455" s="2" t="s">
        <v>72</v>
      </c>
      <c r="J455" s="2" t="s">
        <v>73</v>
      </c>
      <c r="K455" s="2" t="s">
        <v>354</v>
      </c>
      <c r="L455" s="2" t="s">
        <v>75</v>
      </c>
      <c r="M455" s="2" t="s">
        <v>155</v>
      </c>
      <c r="N455" s="2" t="s">
        <v>77</v>
      </c>
      <c r="O455" s="2">
        <v>14</v>
      </c>
      <c r="P455" s="2" t="inlineStr">
        <is>
          <t xml:space="preserve">Claude for Education</t>
        </is>
      </c>
      <c r="Q455" s="2" t="inlineStr">
        <is>
          <t xml:space="preserve">ChatGPT Edu</t>
        </is>
      </c>
      <c r="R455" s="2" t="inlineStr">
        <is>
          <t xml:space="preserve">M365 Copilot: requires a license; Canvas AI: not available to this role; Claude Code: not available to this role</t>
        </is>
      </c>
      <c r="S455" s="2" t="inlineStr">
        <is>
          <t xml:space="preserve">Instructor should offer a non-AI path for students who opt out. Confirm the tool works with your setup; Disability Resources can advise. Point to the campus AI basics training.</t>
        </is>
      </c>
      <c r="T455" s="2" t="inlineStr">
        <is>
          <t xml:space="preserve">Guided default</t>
        </is>
      </c>
      <c r="U455" s="2" t="s">
        <v>168</v>
      </c>
      <c r="V455" s="2" t="s">
        <v>159</v>
      </c>
      <c r="W455" s="2" t="s">
        <v>84</v>
      </c>
      <c r="X455" s="2" t="s">
        <v>160</v>
      </c>
      <c r="Y455" s="2" t="inlineStr">
        <is>
          <t xml:space="preserve">Yes (#1)</t>
        </is>
      </c>
      <c r="Z455" s="2" t="inlineStr">
        <is>
          <t xml:space="preserve">Layer 1: Quick Matcher</t>
        </is>
      </c>
      <c r="AA455" s="2" t="s">
        <v>606</v>
      </c>
      <c r="AB455" s="2" t="inlineStr">
        <is>
          <t xml:space="preserve">Self-service</t>
        </is>
      </c>
      <c r="AC455" s="2" t="s">
        <v>186</v>
      </c>
      <c r="AD455" s="2" t="s">
        <v>97</v>
      </c>
      <c r="AE455" s="2" t="s">
        <v>90</v>
      </c>
      <c r="AF455" s="2" t="s">
        <v>91</v>
      </c>
      <c r="AG455" s="2" t="s">
        <v>92</v>
      </c>
      <c r="AH455"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455" s="2" t="inlineStr">
        <is>
          <t xml:space="preserve">Data: Internal → Course policy: Required → Eligible tools: 14 → Top fit: Claude Edu</t>
        </is>
      </c>
      <c r="AJ455" s="2" t="s">
        <v>327</v>
      </c>
      <c r="AK455" s="2" t="s">
        <v>320</v>
      </c>
      <c r="AL455" s="2" t="s">
        <v>77</v>
      </c>
      <c r="AM455" s="2" t="s">
        <v>77</v>
      </c>
      <c r="AN455" s="2" t="s">
        <v>218</v>
      </c>
      <c r="AO455" s="2" t="s">
        <v>77</v>
      </c>
      <c r="AP455" s="2" t="s">
        <v>166</v>
      </c>
    </row>
    <row r="456" customFormat="false" ht="57.45" hidden="false" customHeight="false" outlineLevel="0" collapsed="false">
      <c r="A456" s="2" t="s">
        <v>1828</v>
      </c>
      <c r="B456" s="2" t="s">
        <v>121</v>
      </c>
      <c r="C456" s="2" t="s">
        <v>122</v>
      </c>
      <c r="D456" s="2" t="s">
        <v>411</v>
      </c>
      <c r="E456" s="2" t="s">
        <v>124</v>
      </c>
      <c r="F456" s="2" t="s">
        <v>125</v>
      </c>
      <c r="G456" s="2" t="s">
        <v>1829</v>
      </c>
      <c r="H456" s="2" t="s">
        <v>71</v>
      </c>
      <c r="I456" s="2" t="s">
        <v>127</v>
      </c>
      <c r="J456" s="2" t="s">
        <v>128</v>
      </c>
      <c r="K456" s="2" t="s">
        <v>129</v>
      </c>
      <c r="L456" s="2" t="s">
        <v>75</v>
      </c>
      <c r="M456" s="2" t="s">
        <v>155</v>
      </c>
      <c r="N456" s="2" t="s">
        <v>77</v>
      </c>
      <c r="O456" s="2">
        <v>14</v>
      </c>
      <c r="P456" s="2" t="inlineStr">
        <is>
          <t xml:space="preserve">No AI tool (use approved non-AI process)</t>
        </is>
      </c>
      <c r="Q456" s="2" t="inlineStr">
        <is>
          <t xml:space="preserve">Secure Enclave via exception request</t>
        </is>
      </c>
      <c r="R456" s="2" t="inlineStr">
        <is>
          <t xml:space="preserve">Copilot Chat: not approved for Restricted data; M365 Copilot: not approved for Restricted data; ChatGPT Edu: not approved for Restricted data</t>
        </is>
      </c>
      <c r="S456" s="2" t="inlineStr">
        <is>
          <t xml:space="preserve">Work only inside the approved environment under the data use agreement; no copies to laptops or other tools. Confirm the IRB protocol and consent language cover AI processing of participant data. Confirm the tool works with your setup; Disability Resources can advise.</t>
        </is>
      </c>
      <c r="T456" s="2" t="inlineStr">
        <is>
          <t xml:space="preserve">Exception request</t>
        </is>
      </c>
      <c r="U456" s="2" t="s">
        <v>135</v>
      </c>
      <c r="V456" s="2" t="s">
        <v>83</v>
      </c>
      <c r="W456" s="2" t="s">
        <v>136</v>
      </c>
      <c r="X456" s="2" t="s">
        <v>710</v>
      </c>
      <c r="Y456" s="2" t="inlineStr">
        <is>
          <t xml:space="preserve">No tool</t>
        </is>
      </c>
      <c r="Z456" s="2" t="inlineStr">
        <is>
          <t xml:space="preserve">Layer 3: Consultation / custom request</t>
        </is>
      </c>
      <c r="AA456" s="2" t="s">
        <v>139</v>
      </c>
      <c r="AB456" s="2" t="inlineStr">
        <is>
          <t xml:space="preserve">Research Computing + IRB</t>
        </is>
      </c>
      <c r="AC456" s="2" t="s">
        <v>121</v>
      </c>
      <c r="AD456" s="2" t="s">
        <v>141</v>
      </c>
      <c r="AE456" s="2" t="s">
        <v>90</v>
      </c>
      <c r="AF456" s="2" t="s">
        <v>91</v>
      </c>
      <c r="AG456" s="2" t="s">
        <v>92</v>
      </c>
      <c r="AH456" s="2" t="inlineStr">
        <is>
          <t xml:space="preserve">Secure Enclave would qualify, but it requires an approved research computing project. Until that is in place, use the non-AI process; a personal AI account is never an acceptable workaround.</t>
        </is>
      </c>
      <c r="AI456" s="2" t="inlineStr">
        <is>
          <t xml:space="preserve">Data: Restricted (HIPAA, Human subjects) → Eligible tools: 14</t>
        </is>
      </c>
      <c r="AJ456" s="2" t="s">
        <v>144</v>
      </c>
      <c r="AK456" s="2" t="s">
        <v>145</v>
      </c>
      <c r="AL456" s="2" t="s">
        <v>77</v>
      </c>
      <c r="AM456" s="2" t="s">
        <v>77</v>
      </c>
      <c r="AN456" s="2" t="s">
        <v>73</v>
      </c>
      <c r="AO456" s="2" t="s">
        <v>77</v>
      </c>
      <c r="AP456" s="2" t="s">
        <v>146</v>
      </c>
    </row>
    <row r="457" customFormat="false" ht="35.05" hidden="false" customHeight="false" outlineLevel="0" collapsed="false">
      <c r="A457" s="2" t="s">
        <v>1830</v>
      </c>
      <c r="B457" s="2" t="s">
        <v>168</v>
      </c>
      <c r="C457" s="2" t="s">
        <v>279</v>
      </c>
      <c r="D457" s="2" t="s">
        <v>270</v>
      </c>
      <c r="E457" s="2" t="s">
        <v>103</v>
      </c>
      <c r="F457" s="2" t="s">
        <v>171</v>
      </c>
      <c r="G457" s="2" t="s">
        <v>1831</v>
      </c>
      <c r="H457" s="2" t="s">
        <v>71</v>
      </c>
      <c r="I457" s="2" t="s">
        <v>72</v>
      </c>
      <c r="J457" s="2" t="s">
        <v>73</v>
      </c>
      <c r="K457" s="2" t="s">
        <v>197</v>
      </c>
      <c r="L457" s="2" t="s">
        <v>75</v>
      </c>
      <c r="M457" s="2" t="s">
        <v>727</v>
      </c>
      <c r="N457" s="2" t="s">
        <v>77</v>
      </c>
      <c r="O457" s="2">
        <v>14</v>
      </c>
      <c r="P457" s="2" t="inlineStr">
        <is>
          <t xml:space="preserve">Claude for Education</t>
        </is>
      </c>
      <c r="Q457" s="2" t="inlineStr">
        <is>
          <t xml:space="preserve">ChatGPT Edu</t>
        </is>
      </c>
      <c r="R457" s="2" t="inlineStr">
        <is>
          <t xml:space="preserve">M365 Copilot: requires a license; Canvas AI: not available to this role; Claude Code: needs advanced proficiency and training first</t>
        </is>
      </c>
      <c r="S457" s="2" t="inlineStr">
        <is>
          <t xml:space="preserve">Verify every citation and factual claim against the source. Confirm the tool works with your setup; Disability Resources can advise. Point to the campus AI basics training.</t>
        </is>
      </c>
      <c r="T457" s="2" t="inlineStr">
        <is>
          <t xml:space="preserve">Guided default</t>
        </is>
      </c>
      <c r="U457" s="2" t="s">
        <v>168</v>
      </c>
      <c r="V457" s="2" t="s">
        <v>180</v>
      </c>
      <c r="W457" s="2" t="s">
        <v>84</v>
      </c>
      <c r="X457" s="2" t="s">
        <v>181</v>
      </c>
      <c r="Y457" s="2" t="inlineStr">
        <is>
          <t xml:space="preserve">Yes (#1)</t>
        </is>
      </c>
      <c r="Z457" s="2" t="inlineStr">
        <is>
          <t xml:space="preserve">Layer 1: Quick Matcher</t>
        </is>
      </c>
      <c r="AA457" s="2" t="s">
        <v>630</v>
      </c>
      <c r="AB457" s="2" t="inlineStr">
        <is>
          <t xml:space="preserve">Self-service</t>
        </is>
      </c>
      <c r="AC457" s="2" t="s">
        <v>186</v>
      </c>
      <c r="AD457" s="2" t="s">
        <v>77</v>
      </c>
      <c r="AE457" s="2" t="s">
        <v>90</v>
      </c>
      <c r="AF457" s="2" t="s">
        <v>91</v>
      </c>
      <c r="AG457" s="2" t="s">
        <v>92</v>
      </c>
      <c r="AH457"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457" s="2" t="inlineStr">
        <is>
          <t xml:space="preserve">Data: Internal → Eligible tools: 14 → Top fit: Claude Edu</t>
        </is>
      </c>
      <c r="AJ457" s="2" t="s">
        <v>288</v>
      </c>
      <c r="AK457" s="2" t="s">
        <v>190</v>
      </c>
      <c r="AL457" s="2" t="s">
        <v>77</v>
      </c>
      <c r="AM457" s="2" t="s">
        <v>77</v>
      </c>
      <c r="AN457" s="2" t="s">
        <v>73</v>
      </c>
      <c r="AO457" s="2" t="s">
        <v>77</v>
      </c>
      <c r="AP457" s="2" t="s">
        <v>98</v>
      </c>
    </row>
    <row r="458" customFormat="false" ht="23.85" hidden="false" customHeight="false" outlineLevel="0" collapsed="false">
      <c r="A458" s="2" t="s">
        <v>1834</v>
      </c>
      <c r="B458" s="2" t="s">
        <v>121</v>
      </c>
      <c r="C458" s="2" t="s">
        <v>122</v>
      </c>
      <c r="D458" s="2" t="s">
        <v>170</v>
      </c>
      <c r="E458" s="2" t="s">
        <v>103</v>
      </c>
      <c r="F458" s="2" t="s">
        <v>485</v>
      </c>
      <c r="G458" s="2" t="s">
        <v>1835</v>
      </c>
      <c r="H458" s="2" t="s">
        <v>71</v>
      </c>
      <c r="I458" s="2" t="s">
        <v>260</v>
      </c>
      <c r="J458" s="2" t="s">
        <v>73</v>
      </c>
      <c r="K458" s="2" t="s">
        <v>197</v>
      </c>
      <c r="L458" s="2" t="s">
        <v>75</v>
      </c>
      <c r="M458" s="2" t="s">
        <v>155</v>
      </c>
      <c r="N458" s="2" t="s">
        <v>77</v>
      </c>
      <c r="O458" s="2">
        <v>14</v>
      </c>
      <c r="P458" s="2" t="inlineStr">
        <is>
          <t xml:space="preserve">ChatGPT Edu</t>
        </is>
      </c>
      <c r="Q458" s="2" t="inlineStr">
        <is>
          <t xml:space="preserve">Adobe Firefly / Express</t>
        </is>
      </c>
      <c r="R458" s="2" t="inlineStr">
        <is>
          <t xml:space="preserve">M365 Copilot: requires a license; Claude Code: needs advanced proficiency and training first; Secure Enclave: requires an approved research computing project</t>
        </is>
      </c>
      <c r="S458" s="2" t="inlineStr">
        <is>
          <t xml:space="preserve">Label AI-generated images and follow brand and copyright guidelines. Confirm the tool works with your setup; Disability Resources can advise. Point to the campus AI basics training.</t>
        </is>
      </c>
      <c r="T458" s="2" t="inlineStr">
        <is>
          <t xml:space="preserve">Guided default</t>
        </is>
      </c>
      <c r="U458" s="2" t="s">
        <v>135</v>
      </c>
      <c r="V458" s="2" t="s">
        <v>490</v>
      </c>
      <c r="W458" s="2" t="s">
        <v>263</v>
      </c>
      <c r="X458" s="2" t="s">
        <v>491</v>
      </c>
      <c r="Y458" s="2" t="inlineStr">
        <is>
          <t xml:space="preserve">Yes (#1)</t>
        </is>
      </c>
      <c r="Z458" s="2" t="inlineStr">
        <is>
          <t xml:space="preserve">Layer 1: Quick Matcher</t>
        </is>
      </c>
      <c r="AA458" s="2" t="s">
        <v>298</v>
      </c>
      <c r="AB458" s="2" t="inlineStr">
        <is>
          <t xml:space="preserve">Self-service</t>
        </is>
      </c>
      <c r="AC458" s="2" t="s">
        <v>121</v>
      </c>
      <c r="AD458" s="2" t="s">
        <v>77</v>
      </c>
      <c r="AE458" s="2" t="s">
        <v>90</v>
      </c>
      <c r="AF458" s="2" t="s">
        <v>91</v>
      </c>
      <c r="AG458" s="2" t="s">
        <v>92</v>
      </c>
      <c r="AH458" s="2" t="inlineStr">
        <is>
          <t xml:space="preserve">Public information, so data rules do not narrow the choice. ChatGPT Edu ranks first because it handles file-based data analysis, image generation and voice in one place, with study mode for learners.</t>
        </is>
      </c>
      <c r="AI458" s="2" t="inlineStr">
        <is>
          <t xml:space="preserve">Data: Public → Eligible tools: 14 → Top fit: ChatGPT Edu</t>
        </is>
      </c>
      <c r="AJ458" s="2" t="s">
        <v>144</v>
      </c>
      <c r="AK458" s="2" t="s">
        <v>494</v>
      </c>
      <c r="AL458" s="2" t="s">
        <v>77</v>
      </c>
      <c r="AM458" s="2" t="s">
        <v>77</v>
      </c>
      <c r="AN458" s="2" t="s">
        <v>73</v>
      </c>
      <c r="AO458" s="2" t="s">
        <v>77</v>
      </c>
      <c r="AP458" s="2" t="s">
        <v>98</v>
      </c>
    </row>
    <row r="459" customFormat="false" ht="35.05" hidden="false" customHeight="false" outlineLevel="0" collapsed="false">
      <c r="A459" s="2" t="s">
        <v>1836</v>
      </c>
      <c r="B459" s="2" t="s">
        <v>65</v>
      </c>
      <c r="C459" s="2" t="s">
        <v>610</v>
      </c>
      <c r="D459" s="2" t="s">
        <v>1114</v>
      </c>
      <c r="E459" s="2" t="s">
        <v>124</v>
      </c>
      <c r="F459" s="2" t="s">
        <v>485</v>
      </c>
      <c r="G459" s="2" t="s">
        <v>1124</v>
      </c>
      <c r="H459" s="2" t="s">
        <v>71</v>
      </c>
      <c r="I459" s="2" t="s">
        <v>260</v>
      </c>
      <c r="J459" s="2" t="s">
        <v>73</v>
      </c>
      <c r="K459" s="2" t="s">
        <v>1125</v>
      </c>
      <c r="L459" s="2" t="s">
        <v>75</v>
      </c>
      <c r="M459" s="2" t="s">
        <v>155</v>
      </c>
      <c r="N459" s="2" t="s">
        <v>77</v>
      </c>
      <c r="O459" s="2">
        <v>14</v>
      </c>
      <c r="P459" s="2" t="inlineStr">
        <is>
          <t xml:space="preserve">ChatGPT Edu</t>
        </is>
      </c>
      <c r="Q459" s="2" t="inlineStr">
        <is>
          <t xml:space="preserve">Adobe Firefly / Express</t>
        </is>
      </c>
      <c r="R459" s="2" t="inlineStr">
        <is>
          <t xml:space="preserve">Canvas AI: not available to this role; Claude Code: not available to this role; Secure Enclave: not available to this role</t>
        </is>
      </c>
      <c r="S459" s="2" t="inlineStr">
        <is>
          <t xml:space="preserve">Label AI-generated images and follow brand and copyright guidelines. Confirm the tool works with your setup; Disability Resources can advise.</t>
        </is>
      </c>
      <c r="T459" s="2" t="inlineStr">
        <is>
          <t xml:space="preserve">Open choice (top two)</t>
        </is>
      </c>
      <c r="U459" s="2" t="s">
        <v>82</v>
      </c>
      <c r="V459" s="2" t="s">
        <v>490</v>
      </c>
      <c r="W459" s="2" t="s">
        <v>263</v>
      </c>
      <c r="X459" s="2" t="s">
        <v>491</v>
      </c>
      <c r="Y459" s="2" t="inlineStr">
        <is>
          <t xml:space="preserve">Yes (#1)</t>
        </is>
      </c>
      <c r="Z459" s="2" t="inlineStr">
        <is>
          <t xml:space="preserve">Layer 1: Quick Matcher</t>
        </is>
      </c>
      <c r="AA459" s="2" t="s">
        <v>1128</v>
      </c>
      <c r="AB459" s="2" t="inlineStr">
        <is>
          <t xml:space="preserve">Self-service</t>
        </is>
      </c>
      <c r="AC459" s="2" t="s">
        <v>65</v>
      </c>
      <c r="AD459" s="2" t="s">
        <v>77</v>
      </c>
      <c r="AE459" s="2" t="s">
        <v>90</v>
      </c>
      <c r="AF459" s="2" t="s">
        <v>91</v>
      </c>
      <c r="AG459" s="2" t="s">
        <v>92</v>
      </c>
      <c r="AH459" s="2" t="inlineStr">
        <is>
          <t xml:space="preserve">Public information, so data rules do not narrow the choice. ChatGPT Edu ranks first because it handles file-based data analysis, image generation and voice in one place, with study mode for learners.</t>
        </is>
      </c>
      <c r="AI459" s="2" t="inlineStr">
        <is>
          <t xml:space="preserve">Data: Public → Eligible tools: 14 → Top fit: ChatGPT Edu</t>
        </is>
      </c>
      <c r="AJ459" s="2" t="s">
        <v>615</v>
      </c>
      <c r="AK459" s="2" t="s">
        <v>494</v>
      </c>
      <c r="AL459" s="2" t="s">
        <v>97</v>
      </c>
      <c r="AM459" s="2" t="s">
        <v>77</v>
      </c>
      <c r="AN459" s="2" t="s">
        <v>73</v>
      </c>
      <c r="AO459" s="2" t="s">
        <v>77</v>
      </c>
      <c r="AP459" s="2" t="s">
        <v>166</v>
      </c>
    </row>
    <row r="460" customFormat="false" ht="23.85" hidden="false" customHeight="false" outlineLevel="0" collapsed="false">
      <c r="A460" s="2" t="s">
        <v>1837</v>
      </c>
      <c r="B460" s="2" t="s">
        <v>100</v>
      </c>
      <c r="C460" s="2" t="s">
        <v>231</v>
      </c>
      <c r="D460" s="2" t="s">
        <v>395</v>
      </c>
      <c r="E460" s="2" t="s">
        <v>124</v>
      </c>
      <c r="F460" s="2" t="s">
        <v>378</v>
      </c>
      <c r="G460" s="2" t="s">
        <v>1838</v>
      </c>
      <c r="H460" s="2" t="s">
        <v>71</v>
      </c>
      <c r="I460" s="2" t="s">
        <v>260</v>
      </c>
      <c r="J460" s="2" t="s">
        <v>73</v>
      </c>
      <c r="K460" s="2" t="s">
        <v>197</v>
      </c>
      <c r="L460" s="2" t="s">
        <v>75</v>
      </c>
      <c r="M460" s="2" t="s">
        <v>155</v>
      </c>
      <c r="N460" s="2" t="s">
        <v>77</v>
      </c>
      <c r="O460" s="2">
        <v>14</v>
      </c>
      <c r="P460" s="2" t="inlineStr">
        <is>
          <t xml:space="preserve">Claude for Education</t>
        </is>
      </c>
      <c r="Q460" s="2" t="inlineStr">
        <is>
          <t xml:space="preserve">ChatGPT Edu</t>
        </is>
      </c>
      <c r="R460" s="2" t="inlineStr">
        <is>
          <t xml:space="preserve">Canvas AI: not available to this role; Claude Code: not available to this role; Secure Enclave: not available to this role</t>
        </is>
      </c>
      <c r="S460" s="2" t="inlineStr">
        <is>
          <t xml:space="preserve">Confirm the tool works with your setup; Disability Resources can advise.</t>
        </is>
      </c>
      <c r="T460" s="2" t="inlineStr">
        <is>
          <t xml:space="preserve">Open choice (top two)</t>
        </is>
      </c>
      <c r="U460" s="2" t="s">
        <v>202</v>
      </c>
      <c r="V460" s="2" t="s">
        <v>203</v>
      </c>
      <c r="W460" s="2" t="s">
        <v>263</v>
      </c>
      <c r="X460" s="2" t="s">
        <v>181</v>
      </c>
      <c r="Y460" s="2" t="inlineStr">
        <is>
          <t xml:space="preserve">Yes (#1)</t>
        </is>
      </c>
      <c r="Z460" s="2" t="inlineStr">
        <is>
          <t xml:space="preserve">Layer 1: Quick Matcher</t>
        </is>
      </c>
      <c r="AA460" s="2" t="s">
        <v>265</v>
      </c>
      <c r="AB460" s="2" t="inlineStr">
        <is>
          <t xml:space="preserve">Self-service</t>
        </is>
      </c>
      <c r="AC460" s="2" t="s">
        <v>65</v>
      </c>
      <c r="AD460" s="2" t="s">
        <v>77</v>
      </c>
      <c r="AE460" s="2" t="s">
        <v>90</v>
      </c>
      <c r="AF460" s="2" t="s">
        <v>91</v>
      </c>
      <c r="AG460" s="2" t="s">
        <v>92</v>
      </c>
      <c r="AH460" s="2" t="inlineStr">
        <is>
          <t xml:space="preserve">Public information, so data rules do not narrow the choice. Claude Edu ranks first because it is strong on long documents, careful writing feedback and code, and its Learning mode guides rather than answers.</t>
        </is>
      </c>
      <c r="AI460" s="2" t="inlineStr">
        <is>
          <t xml:space="preserve">Data: Public → Eligible tools: 14 → Top fit: Claude Edu</t>
        </is>
      </c>
      <c r="AJ460" s="2" t="s">
        <v>242</v>
      </c>
      <c r="AK460" s="2" t="s">
        <v>383</v>
      </c>
      <c r="AL460" s="2" t="s">
        <v>97</v>
      </c>
      <c r="AM460" s="2" t="s">
        <v>77</v>
      </c>
      <c r="AN460" s="2" t="s">
        <v>73</v>
      </c>
      <c r="AO460" s="2" t="s">
        <v>77</v>
      </c>
      <c r="AP460" s="2" t="s">
        <v>98</v>
      </c>
    </row>
    <row r="461" customFormat="false" ht="23.85" hidden="false" customHeight="false" outlineLevel="0" collapsed="false">
      <c r="A461" s="2" t="s">
        <v>1839</v>
      </c>
      <c r="B461" s="2" t="s">
        <v>65</v>
      </c>
      <c r="C461" s="2" t="s">
        <v>610</v>
      </c>
      <c r="D461" s="2" t="s">
        <v>611</v>
      </c>
      <c r="E461" s="2" t="s">
        <v>68</v>
      </c>
      <c r="F461" s="2" t="s">
        <v>258</v>
      </c>
      <c r="G461" s="2" t="s">
        <v>612</v>
      </c>
      <c r="H461" s="2" t="s">
        <v>71</v>
      </c>
      <c r="I461" s="2" t="s">
        <v>260</v>
      </c>
      <c r="J461" s="2" t="s">
        <v>73</v>
      </c>
      <c r="K461" s="2" t="s">
        <v>197</v>
      </c>
      <c r="L461" s="2" t="s">
        <v>75</v>
      </c>
      <c r="M461" s="2" t="s">
        <v>282</v>
      </c>
      <c r="N461" s="2" t="s">
        <v>77</v>
      </c>
      <c r="O461" s="2">
        <v>14</v>
      </c>
      <c r="P461" s="2" t="inlineStr">
        <is>
          <t xml:space="preserve">Microsoft 365 Copilot (licensed)</t>
        </is>
      </c>
      <c r="Q461" s="2" t="inlineStr">
        <is>
          <t xml:space="preserve">Grammarly for Education</t>
        </is>
      </c>
      <c r="R461" s="2" t="inlineStr">
        <is>
          <t xml:space="preserve">Canvas AI: not available to this role; Claude Code: not available to this role; Secure Enclave: not available to this role</t>
        </is>
      </c>
      <c r="S461" s="2" t="inlineStr">
        <is>
          <t xml:space="preserve">Confirm the tool works with your setup; Disability Resources can advise.</t>
        </is>
      </c>
      <c r="T461" s="2" t="inlineStr">
        <is>
          <t xml:space="preserve">Open choice (top two)</t>
        </is>
      </c>
      <c r="U461" s="2" t="s">
        <v>82</v>
      </c>
      <c r="V461" s="2" t="s">
        <v>180</v>
      </c>
      <c r="W461" s="2" t="s">
        <v>263</v>
      </c>
      <c r="X461" s="2" t="s">
        <v>264</v>
      </c>
      <c r="Y461" s="2" t="inlineStr">
        <is>
          <t xml:space="preserve">Yes (#3)</t>
        </is>
      </c>
      <c r="Z461" s="2" t="inlineStr">
        <is>
          <t xml:space="preserve">Layer 1: Quick Matcher</t>
        </is>
      </c>
      <c r="AA461" s="2" t="s">
        <v>88</v>
      </c>
      <c r="AB461" s="2" t="inlineStr">
        <is>
          <t xml:space="preserve">Self-service</t>
        </is>
      </c>
      <c r="AC461" s="2" t="s">
        <v>65</v>
      </c>
      <c r="AD461" s="2" t="s">
        <v>77</v>
      </c>
      <c r="AE461" s="2" t="s">
        <v>90</v>
      </c>
      <c r="AF461" s="2" t="s">
        <v>91</v>
      </c>
      <c r="AG461" s="2" t="s">
        <v>92</v>
      </c>
      <c r="AH461" s="2" t="inlineStr">
        <is>
          <t xml:space="preserve">Public information, so data rules do not narrow the choice. M365 Copilot ranks first because it works inside the user's own Outlook, Teams and Office files and stays within the campus tenant.</t>
        </is>
      </c>
      <c r="AI461" s="2" t="inlineStr">
        <is>
          <t xml:space="preserve">Data: Public → Eligible tools: 14 → Top fit: M365 Copilot</t>
        </is>
      </c>
      <c r="AJ461" s="2" t="s">
        <v>615</v>
      </c>
      <c r="AK461" s="2" t="s">
        <v>268</v>
      </c>
      <c r="AL461" s="2" t="s">
        <v>97</v>
      </c>
      <c r="AM461" s="2" t="s">
        <v>77</v>
      </c>
      <c r="AN461" s="2" t="s">
        <v>73</v>
      </c>
      <c r="AO461" s="2" t="s">
        <v>77</v>
      </c>
      <c r="AP461" s="2" t="s">
        <v>98</v>
      </c>
    </row>
    <row r="462" customFormat="false" ht="46.25" hidden="false" customHeight="false" outlineLevel="0" collapsed="false">
      <c r="A462" s="2" t="s">
        <v>1840</v>
      </c>
      <c r="B462" s="2" t="s">
        <v>148</v>
      </c>
      <c r="C462" s="2" t="s">
        <v>775</v>
      </c>
      <c r="D462" s="2" t="s">
        <v>515</v>
      </c>
      <c r="E462" s="2" t="s">
        <v>103</v>
      </c>
      <c r="F462" s="2" t="s">
        <v>776</v>
      </c>
      <c r="G462" s="2" t="s">
        <v>864</v>
      </c>
      <c r="H462" s="2" t="s">
        <v>71</v>
      </c>
      <c r="I462" s="2" t="s">
        <v>195</v>
      </c>
      <c r="J462" s="2" t="s">
        <v>387</v>
      </c>
      <c r="K462" s="2" t="s">
        <v>197</v>
      </c>
      <c r="L462" s="2" t="s">
        <v>75</v>
      </c>
      <c r="M462" s="2" t="s">
        <v>130</v>
      </c>
      <c r="N462" s="2" t="s">
        <v>77</v>
      </c>
      <c r="O462" s="2">
        <v>14</v>
      </c>
      <c r="P462" s="2" t="inlineStr">
        <is>
          <t xml:space="preserve">Workday AI / ServiceNow Now Assist (in-system)</t>
        </is>
      </c>
      <c r="Q462" s="2" t="inlineStr">
        <is>
          <t xml:space="preserve">Campus AI Platform (AWS Bedrock: multi-model chat, bot builder, API)</t>
        </is>
      </c>
      <c r="R462" s="2" t="inlineStr">
        <is>
          <t xml:space="preserve">Copilot Chat: not approved for Confidential data; ChatGPT Edu: not approved for employee records; Claude Edu: not approved for employee records</t>
        </is>
      </c>
      <c r="S462" s="2" t="inlineStr">
        <is>
          <t xml:space="preserve">Limit to people with a need to know; AI output is not a personnel decision. Confirm the tool works with your setup; Disability Resources can advise. Point to the campus AI basics training.</t>
        </is>
      </c>
      <c r="T462" s="2" t="inlineStr">
        <is>
          <t xml:space="preserve">Guided default</t>
        </is>
      </c>
      <c r="U462" s="2" t="s">
        <v>82</v>
      </c>
      <c r="V462" s="2" t="s">
        <v>455</v>
      </c>
      <c r="W462" s="2" t="s">
        <v>136</v>
      </c>
      <c r="X462" s="2" t="s">
        <v>297</v>
      </c>
      <c r="Y462" s="2" t="inlineStr">
        <is>
          <t xml:space="preserve">No</t>
        </is>
      </c>
      <c r="Z462" s="2" t="inlineStr">
        <is>
          <t xml:space="preserve">Layer 2: Comparison &amp; detail</t>
        </is>
      </c>
      <c r="AA462" s="2" t="s">
        <v>867</v>
      </c>
      <c r="AB462" s="2" t="inlineStr">
        <is>
          <t xml:space="preserve">Self-service</t>
        </is>
      </c>
      <c r="AC462" s="2" t="s">
        <v>65</v>
      </c>
      <c r="AD462" s="2" t="s">
        <v>97</v>
      </c>
      <c r="AE462" s="2" t="s">
        <v>90</v>
      </c>
      <c r="AF462" s="2" t="s">
        <v>91</v>
      </c>
      <c r="AG462" s="2" t="s">
        <v>92</v>
      </c>
      <c r="AH462" s="2" t="inlineStr">
        <is>
          <t xml:space="preserve">Employee records data is Confidential, so only tools under an institutional data agreement are eligible (Workday/ServiceNow AI, Bedrock platform, M365 Copilot). Workday/ServiceNow AI ranks first because it runs inside the system of record, so records never leave Workday or ServiceNow and access rules carry over.</t>
        </is>
      </c>
      <c r="AI462" s="2" t="inlineStr">
        <is>
          <t xml:space="preserve">Data: Confidential (Personnel) → Eligible tools: 14 → Top fit: Workday/ServiceNow AI</t>
        </is>
      </c>
      <c r="AJ462" s="2" t="s">
        <v>781</v>
      </c>
      <c r="AK462" s="2" t="s">
        <v>782</v>
      </c>
      <c r="AL462" s="2" t="s">
        <v>97</v>
      </c>
      <c r="AM462" s="2" t="s">
        <v>77</v>
      </c>
      <c r="AN462" s="2" t="s">
        <v>73</v>
      </c>
      <c r="AO462" s="2" t="s">
        <v>77</v>
      </c>
      <c r="AP462" s="2" t="s">
        <v>98</v>
      </c>
    </row>
    <row r="463" customFormat="false" ht="35.05" hidden="false" customHeight="false" outlineLevel="0" collapsed="false">
      <c r="A463" s="2" t="s">
        <v>1843</v>
      </c>
      <c r="B463" s="2" t="s">
        <v>148</v>
      </c>
      <c r="C463" s="2" t="s">
        <v>149</v>
      </c>
      <c r="D463" s="2" t="s">
        <v>352</v>
      </c>
      <c r="E463" s="2" t="s">
        <v>124</v>
      </c>
      <c r="F463" s="2" t="s">
        <v>422</v>
      </c>
      <c r="G463" s="2" t="s">
        <v>1727</v>
      </c>
      <c r="H463" s="2" t="s">
        <v>71</v>
      </c>
      <c r="I463" s="2" t="s">
        <v>72</v>
      </c>
      <c r="J463" s="2" t="s">
        <v>73</v>
      </c>
      <c r="K463" s="2" t="s">
        <v>521</v>
      </c>
      <c r="L463" s="2" t="s">
        <v>380</v>
      </c>
      <c r="M463" s="2" t="s">
        <v>155</v>
      </c>
      <c r="N463" s="2" t="s">
        <v>77</v>
      </c>
      <c r="O463" s="2">
        <v>14</v>
      </c>
      <c r="P463" s="2" t="inlineStr">
        <is>
          <t xml:space="preserve">Copilot Studio + Power Automate</t>
        </is>
      </c>
      <c r="Q463" s="2" t="inlineStr">
        <is>
          <t xml:space="preserve">Claude Code (enterprise coding agent)</t>
        </is>
      </c>
      <c r="R463" s="2" t="inlineStr">
        <is>
          <t xml:space="preserve">Canvas AI: not available to this role; Elicit/Scite: not approved for Internal data; Secure Enclave: not available to this role</t>
        </is>
      </c>
      <c r="S463" s="2" t="inlineStr">
        <is>
          <t xml:space="preserve">Work on a branch or sandbox and review every change before it merges or runs in production. Register the bot or integration with IT and name an owner for monitoring and retirement. Confirm the tool works with your setup; Disability Resources can advise.</t>
        </is>
      </c>
      <c r="T463" s="2" t="inlineStr">
        <is>
          <t xml:space="preserve">Default, alternatives allowed</t>
        </is>
      </c>
      <c r="U463" s="2" t="s">
        <v>82</v>
      </c>
      <c r="V463" s="2" t="s">
        <v>427</v>
      </c>
      <c r="W463" s="2" t="s">
        <v>84</v>
      </c>
      <c r="X463" s="2" t="s">
        <v>428</v>
      </c>
      <c r="Y463" s="2" t="inlineStr">
        <is>
          <t xml:space="preserve">Yes (#2)</t>
        </is>
      </c>
      <c r="Z463" s="2" t="inlineStr">
        <is>
          <t xml:space="preserve">Layer 3: Consultation / custom request</t>
        </is>
      </c>
      <c r="AA463" s="2" t="s">
        <v>343</v>
      </c>
      <c r="AB463" s="2" t="inlineStr">
        <is>
          <t xml:space="preserve">Unit lead (Low band)</t>
        </is>
      </c>
      <c r="AC463" s="2" t="s">
        <v>65</v>
      </c>
      <c r="AD463" s="2" t="s">
        <v>77</v>
      </c>
      <c r="AE463" s="2" t="s">
        <v>345</v>
      </c>
      <c r="AF463" s="2" t="s">
        <v>525</v>
      </c>
      <c r="AG463" s="2" t="s">
        <v>526</v>
      </c>
      <c r="AH463" s="2" t="inlineStr">
        <is>
          <t xml:space="preserve">Internal data with no regulatory flags, so any campus-contracted tool is eligible (personal accounts are not). Copilot Studio ranks first because it builds governed agents and flows on top of SharePoint and Teams that IT can monitor and turn off.</t>
        </is>
      </c>
      <c r="AI463" s="2" t="inlineStr">
        <is>
          <t xml:space="preserve">Data: Internal → Eligible tools: 14 → Top fit: Copilot Studio</t>
        </is>
      </c>
      <c r="AJ463" s="2" t="s">
        <v>164</v>
      </c>
      <c r="AK463" s="2" t="s">
        <v>434</v>
      </c>
      <c r="AL463" s="2" t="s">
        <v>97</v>
      </c>
      <c r="AM463" s="2" t="s">
        <v>77</v>
      </c>
      <c r="AN463" s="2" t="s">
        <v>73</v>
      </c>
      <c r="AO463" s="2" t="s">
        <v>77</v>
      </c>
      <c r="AP463" s="2" t="s">
        <v>350</v>
      </c>
    </row>
    <row r="464" customFormat="false" ht="46.25" hidden="false" customHeight="false" outlineLevel="0" collapsed="false">
      <c r="A464" s="2" t="s">
        <v>1844</v>
      </c>
      <c r="B464" s="2" t="s">
        <v>168</v>
      </c>
      <c r="C464" s="2" t="s">
        <v>621</v>
      </c>
      <c r="D464" s="2" t="s">
        <v>213</v>
      </c>
      <c r="E464" s="2" t="s">
        <v>68</v>
      </c>
      <c r="F464" s="2" t="s">
        <v>453</v>
      </c>
      <c r="G464" s="2" t="s">
        <v>1845</v>
      </c>
      <c r="H464" s="2" t="s">
        <v>755</v>
      </c>
      <c r="I464" s="2" t="s">
        <v>260</v>
      </c>
      <c r="J464" s="2" t="s">
        <v>73</v>
      </c>
      <c r="K464" s="2" t="s">
        <v>197</v>
      </c>
      <c r="L464" s="2" t="s">
        <v>75</v>
      </c>
      <c r="M464" s="2" t="s">
        <v>155</v>
      </c>
      <c r="N464" s="2" t="s">
        <v>77</v>
      </c>
      <c r="O464" s="2">
        <v>14</v>
      </c>
      <c r="P464" s="2" t="inlineStr">
        <is>
          <t xml:space="preserve">ChatGPT Edu</t>
        </is>
      </c>
      <c r="Q464" s="2" t="inlineStr">
        <is>
          <t xml:space="preserve">Claude for Education</t>
        </is>
      </c>
      <c r="R464" s="2" t="inlineStr">
        <is>
          <t xml:space="preserve">Copilot Chat: course allows only specified, guided uses; M365 Copilot: requires a license; Canvas AI: not available to this role</t>
        </is>
      </c>
      <c r="S464" s="2" t="inlineStr">
        <is>
          <t xml:space="preserve">Stay within the uses the syllabus allows (explanation, practice, feedback); do not submit AI-written text. Confirm the tool works with your setup; Disability Resources can advise.</t>
        </is>
      </c>
      <c r="T464" s="2" t="inlineStr">
        <is>
          <t xml:space="preserve">Open choice (top two)</t>
        </is>
      </c>
      <c r="U464" s="2" t="s">
        <v>168</v>
      </c>
      <c r="V464" s="2" t="s">
        <v>455</v>
      </c>
      <c r="W464" s="2" t="s">
        <v>263</v>
      </c>
      <c r="X464" s="2" t="s">
        <v>223</v>
      </c>
      <c r="Y464" s="2" t="inlineStr">
        <is>
          <t xml:space="preserve">Yes (#1)</t>
        </is>
      </c>
      <c r="Z464" s="2" t="inlineStr">
        <is>
          <t xml:space="preserve">Layer 1: Quick Matcher</t>
        </is>
      </c>
      <c r="AA464" s="2" t="s">
        <v>758</v>
      </c>
      <c r="AB464" s="2" t="inlineStr">
        <is>
          <t xml:space="preserve">Self-service</t>
        </is>
      </c>
      <c r="AC464" s="2" t="s">
        <v>186</v>
      </c>
      <c r="AD464" s="2" t="s">
        <v>77</v>
      </c>
      <c r="AE464" s="2" t="s">
        <v>90</v>
      </c>
      <c r="AF464" s="2" t="s">
        <v>91</v>
      </c>
      <c r="AG464" s="2" t="s">
        <v>92</v>
      </c>
      <c r="AH464" s="2" t="inlineStr">
        <is>
          <t xml:space="preserve">Public information, so data rules do not narrow the choice. The course allows only guided uses, so tools that just produce finished work are set aside. ChatGPT Edu ranks first because it handles file-based data analysis, image generation and voice in one place, with study mode for learners.</t>
        </is>
      </c>
      <c r="AI464" s="2" t="inlineStr">
        <is>
          <t xml:space="preserve">Data: Public → Course policy: Limited → Eligible tools: 14 → Top fit: ChatGPT Edu</t>
        </is>
      </c>
      <c r="AJ464" s="2" t="s">
        <v>626</v>
      </c>
      <c r="AK464" s="2" t="s">
        <v>459</v>
      </c>
      <c r="AL464" s="2" t="s">
        <v>77</v>
      </c>
      <c r="AM464" s="2" t="s">
        <v>77</v>
      </c>
      <c r="AN464" s="2" t="s">
        <v>73</v>
      </c>
      <c r="AO464" s="2" t="s">
        <v>77</v>
      </c>
      <c r="AP464" s="2" t="s">
        <v>166</v>
      </c>
    </row>
    <row r="465" customFormat="false" ht="35.05" hidden="false" customHeight="false" outlineLevel="0" collapsed="false">
      <c r="A465" s="2" t="s">
        <v>1846</v>
      </c>
      <c r="B465" s="2" t="s">
        <v>121</v>
      </c>
      <c r="C465" s="2" t="s">
        <v>122</v>
      </c>
      <c r="D465" s="2" t="s">
        <v>861</v>
      </c>
      <c r="E465" s="2" t="s">
        <v>68</v>
      </c>
      <c r="F465" s="2" t="s">
        <v>500</v>
      </c>
      <c r="G465" s="2" t="s">
        <v>1847</v>
      </c>
      <c r="H465" s="2" t="s">
        <v>71</v>
      </c>
      <c r="I465" s="2" t="s">
        <v>72</v>
      </c>
      <c r="J465" s="2" t="s">
        <v>272</v>
      </c>
      <c r="K465" s="2" t="s">
        <v>197</v>
      </c>
      <c r="L465" s="2" t="s">
        <v>75</v>
      </c>
      <c r="M465" s="2" t="s">
        <v>155</v>
      </c>
      <c r="N465" s="2" t="s">
        <v>77</v>
      </c>
      <c r="O465" s="2">
        <v>14</v>
      </c>
      <c r="P465" s="2" t="inlineStr">
        <is>
          <t xml:space="preserve">ChatGPT Edu</t>
        </is>
      </c>
      <c r="Q465" s="2" t="inlineStr">
        <is>
          <t xml:space="preserve">Claude for Education</t>
        </is>
      </c>
      <c r="R465" s="2" t="inlineStr">
        <is>
          <t xml:space="preserve">M365 Copilot: requires a license; Canvas AI: not approved for unpublished work; Zoom AI: not approved for unpublished work</t>
        </is>
      </c>
      <c r="S465" s="2" t="inlineStr">
        <is>
          <t xml:space="preserve">Use the institutional account only (inputs are not used for training); keep it out of personal tools. Verify every citation and factual claim against the source. Confirm the tool works with your setup; Disability Resources can advise.</t>
        </is>
      </c>
      <c r="T465" s="2" t="inlineStr">
        <is>
          <t xml:space="preserve">Open choice (top two)</t>
        </is>
      </c>
      <c r="U465" s="2" t="s">
        <v>135</v>
      </c>
      <c r="V465" s="2" t="s">
        <v>83</v>
      </c>
      <c r="W465" s="2" t="s">
        <v>84</v>
      </c>
      <c r="X465" s="2" t="s">
        <v>1687</v>
      </c>
      <c r="Y465" s="2" t="inlineStr">
        <is>
          <t xml:space="preserve">Yes (#1)</t>
        </is>
      </c>
      <c r="Z465" s="2" t="inlineStr">
        <is>
          <t xml:space="preserve">Layer 1: Quick Matcher</t>
        </is>
      </c>
      <c r="AA465" s="2" t="s">
        <v>298</v>
      </c>
      <c r="AB465" s="2" t="inlineStr">
        <is>
          <t xml:space="preserve">Self-service</t>
        </is>
      </c>
      <c r="AC465" s="2" t="s">
        <v>121</v>
      </c>
      <c r="AD465" s="2" t="s">
        <v>77</v>
      </c>
      <c r="AE465" s="2" t="s">
        <v>90</v>
      </c>
      <c r="AF465" s="2" t="s">
        <v>91</v>
      </c>
      <c r="AG465" s="2" t="s">
        <v>92</v>
      </c>
      <c r="AH465" s="2" t="inlineStr">
        <is>
          <t xml:space="preserve">Unpublished work counts as Internal, so campus-contracted tools that do not train on inputs are eligible and personal accounts are not. ChatGPT Edu ranks first because it handles file-based data analysis, image generation and voice in one place, with study mode for learners.</t>
        </is>
      </c>
      <c r="AI465" s="2" t="inlineStr">
        <is>
          <t xml:space="preserve">Data: Internal (Unpublished IP) → Eligible tools: 14 → Top fit: ChatGPT Edu</t>
        </is>
      </c>
      <c r="AJ465" s="2" t="s">
        <v>144</v>
      </c>
      <c r="AK465" s="2" t="s">
        <v>504</v>
      </c>
      <c r="AL465" s="2" t="s">
        <v>77</v>
      </c>
      <c r="AM465" s="2" t="s">
        <v>77</v>
      </c>
      <c r="AN465" s="2" t="s">
        <v>73</v>
      </c>
      <c r="AO465" s="2" t="s">
        <v>77</v>
      </c>
      <c r="AP465" s="2" t="s">
        <v>98</v>
      </c>
    </row>
    <row r="466" customFormat="false" ht="35.05" hidden="false" customHeight="false" outlineLevel="0" collapsed="false">
      <c r="A466" s="2" t="s">
        <v>1848</v>
      </c>
      <c r="B466" s="2" t="s">
        <v>168</v>
      </c>
      <c r="C466" s="2" t="s">
        <v>192</v>
      </c>
      <c r="D466" s="2" t="s">
        <v>673</v>
      </c>
      <c r="E466" s="2" t="s">
        <v>103</v>
      </c>
      <c r="F466" s="2" t="s">
        <v>378</v>
      </c>
      <c r="G466" s="2" t="s">
        <v>1849</v>
      </c>
      <c r="H466" s="2" t="s">
        <v>71</v>
      </c>
      <c r="I466" s="2" t="s">
        <v>72</v>
      </c>
      <c r="J466" s="2" t="s">
        <v>73</v>
      </c>
      <c r="K466" s="2" t="s">
        <v>216</v>
      </c>
      <c r="L466" s="2" t="s">
        <v>380</v>
      </c>
      <c r="M466" s="2" t="s">
        <v>155</v>
      </c>
      <c r="N466" s="2" t="s">
        <v>77</v>
      </c>
      <c r="O466" s="2">
        <v>14</v>
      </c>
      <c r="P466" s="2" t="inlineStr">
        <is>
          <t xml:space="preserve">Claude for Education</t>
        </is>
      </c>
      <c r="Q466" s="2" t="inlineStr">
        <is>
          <t xml:space="preserve">ChatGPT Edu</t>
        </is>
      </c>
      <c r="R466" s="2" t="inlineStr">
        <is>
          <t xml:space="preserve">M365 Copilot: requires a license; Claude Code: needs advanced proficiency and training first; Elicit/Scite: not approved for Internal data</t>
        </is>
      </c>
      <c r="S466" s="2" t="inlineStr">
        <is>
          <t xml:space="preserve">Confirm the tool works with your setup; Disability Resources can advise. Point to the campus AI basics training.</t>
        </is>
      </c>
      <c r="T466" s="2" t="inlineStr">
        <is>
          <t xml:space="preserve">Guided default</t>
        </is>
      </c>
      <c r="U466" s="2" t="s">
        <v>202</v>
      </c>
      <c r="V466" s="2" t="s">
        <v>203</v>
      </c>
      <c r="W466" s="2" t="s">
        <v>84</v>
      </c>
      <c r="X466" s="2" t="s">
        <v>181</v>
      </c>
      <c r="Y466" s="2" t="inlineStr">
        <is>
          <t xml:space="preserve">Yes (#1)</t>
        </is>
      </c>
      <c r="Z466" s="2" t="inlineStr">
        <is>
          <t xml:space="preserve">Layer 1: Quick Matcher</t>
        </is>
      </c>
      <c r="AA466" s="2" t="s">
        <v>265</v>
      </c>
      <c r="AB466" s="2" t="inlineStr">
        <is>
          <t xml:space="preserve">Self-service</t>
        </is>
      </c>
      <c r="AC466" s="2" t="s">
        <v>186</v>
      </c>
      <c r="AD466" s="2" t="s">
        <v>77</v>
      </c>
      <c r="AE466" s="2" t="s">
        <v>90</v>
      </c>
      <c r="AF466" s="2" t="s">
        <v>91</v>
      </c>
      <c r="AG466" s="2" t="s">
        <v>92</v>
      </c>
      <c r="AH466"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466" s="2" t="inlineStr">
        <is>
          <t xml:space="preserve">Data: Internal → Eligible tools: 14 → Top fit: Claude Edu</t>
        </is>
      </c>
      <c r="AJ466" s="2" t="s">
        <v>209</v>
      </c>
      <c r="AK466" s="2" t="s">
        <v>383</v>
      </c>
      <c r="AL466" s="2" t="s">
        <v>77</v>
      </c>
      <c r="AM466" s="2" t="s">
        <v>77</v>
      </c>
      <c r="AN466" s="2" t="s">
        <v>73</v>
      </c>
      <c r="AO466" s="2" t="s">
        <v>77</v>
      </c>
      <c r="AP466" s="2" t="s">
        <v>98</v>
      </c>
    </row>
    <row r="467" customFormat="false" ht="46.25" hidden="false" customHeight="false" outlineLevel="0" collapsed="false">
      <c r="A467" s="2" t="s">
        <v>1850</v>
      </c>
      <c r="B467" s="2" t="s">
        <v>148</v>
      </c>
      <c r="C467" s="2" t="s">
        <v>149</v>
      </c>
      <c r="D467" s="2" t="s">
        <v>352</v>
      </c>
      <c r="E467" s="2" t="s">
        <v>124</v>
      </c>
      <c r="F467" s="2" t="s">
        <v>151</v>
      </c>
      <c r="G467" s="2" t="s">
        <v>1564</v>
      </c>
      <c r="H467" s="2" t="s">
        <v>71</v>
      </c>
      <c r="I467" s="2" t="s">
        <v>72</v>
      </c>
      <c r="J467" s="2" t="s">
        <v>73</v>
      </c>
      <c r="K467" s="2" t="s">
        <v>153</v>
      </c>
      <c r="L467" s="2" t="s">
        <v>154</v>
      </c>
      <c r="M467" s="2" t="s">
        <v>155</v>
      </c>
      <c r="N467" s="2" t="s">
        <v>77</v>
      </c>
      <c r="O467" s="2">
        <v>14</v>
      </c>
      <c r="P467" s="2" t="inlineStr">
        <is>
          <t xml:space="preserve">Claude Code (enterprise coding agent)</t>
        </is>
      </c>
      <c r="Q467" s="2" t="inlineStr">
        <is>
          <t xml:space="preserve">GitHub Copilot (Education/Business)</t>
        </is>
      </c>
      <c r="R467" s="2" t="inlineStr">
        <is>
          <t xml:space="preserve">Canvas AI: not available to this role; Elicit/Scite: not approved for Internal data; Secure Enclave: not available to this role</t>
        </is>
      </c>
      <c r="S467" s="2" t="inlineStr">
        <is>
          <t xml:space="preserve">Work on a branch or sandbox and review every change before it merges or runs in production. Confirm the tool works with your setup; Disability Resources can advise.</t>
        </is>
      </c>
      <c r="T467" s="2" t="inlineStr">
        <is>
          <t xml:space="preserve">Default, alternatives allowed</t>
        </is>
      </c>
      <c r="U467" s="2" t="s">
        <v>82</v>
      </c>
      <c r="V467" s="2" t="s">
        <v>159</v>
      </c>
      <c r="W467" s="2" t="s">
        <v>84</v>
      </c>
      <c r="X467" s="2" t="s">
        <v>160</v>
      </c>
      <c r="Y467" s="2" t="inlineStr">
        <is>
          <t xml:space="preserve">No</t>
        </is>
      </c>
      <c r="Z467" s="2" t="inlineStr">
        <is>
          <t xml:space="preserve">Layer 2: Comparison &amp; detail</t>
        </is>
      </c>
      <c r="AA467" s="2" t="s">
        <v>161</v>
      </c>
      <c r="AB467" s="2" t="inlineStr">
        <is>
          <t xml:space="preserve">Self-service</t>
        </is>
      </c>
      <c r="AC467" s="2" t="s">
        <v>65</v>
      </c>
      <c r="AD467" s="2" t="s">
        <v>97</v>
      </c>
      <c r="AE467" s="2" t="s">
        <v>90</v>
      </c>
      <c r="AF467" s="2" t="s">
        <v>91</v>
      </c>
      <c r="AG467" s="2" t="s">
        <v>92</v>
      </c>
      <c r="AH467" s="2" t="inlineStr">
        <is>
          <t xml:space="preserve">Internal data with no regulatory flags, so any campus-contracted tool is eligible (personal accounts are not). Claude Code ranks first because it can read a whole repository, run tests and make multi-file changes the user reviews as diffs. Your advanced proficiency makes an agent with real autonomy appropriate.</t>
        </is>
      </c>
      <c r="AI467" s="2" t="inlineStr">
        <is>
          <t xml:space="preserve">Data: Internal → Eligible tools: 14 → Top fit: Claude Code</t>
        </is>
      </c>
      <c r="AJ467" s="2" t="s">
        <v>164</v>
      </c>
      <c r="AK467" s="2" t="s">
        <v>165</v>
      </c>
      <c r="AL467" s="2" t="s">
        <v>97</v>
      </c>
      <c r="AM467" s="2" t="s">
        <v>77</v>
      </c>
      <c r="AN467" s="2" t="s">
        <v>73</v>
      </c>
      <c r="AO467" s="2" t="s">
        <v>77</v>
      </c>
      <c r="AP467" s="2" t="s">
        <v>166</v>
      </c>
    </row>
    <row r="468" customFormat="false" ht="35.05" hidden="false" customHeight="false" outlineLevel="0" collapsed="false">
      <c r="A468" s="2" t="s">
        <v>1851</v>
      </c>
      <c r="B468" s="2" t="s">
        <v>168</v>
      </c>
      <c r="C468" s="2" t="s">
        <v>621</v>
      </c>
      <c r="D468" s="2" t="s">
        <v>1150</v>
      </c>
      <c r="E468" s="2" t="s">
        <v>124</v>
      </c>
      <c r="F468" s="2" t="s">
        <v>453</v>
      </c>
      <c r="G468" s="2" t="s">
        <v>1852</v>
      </c>
      <c r="H468" s="2" t="s">
        <v>406</v>
      </c>
      <c r="I468" s="2" t="s">
        <v>260</v>
      </c>
      <c r="J468" s="2" t="s">
        <v>73</v>
      </c>
      <c r="K468" s="2" t="s">
        <v>197</v>
      </c>
      <c r="L468" s="2" t="s">
        <v>75</v>
      </c>
      <c r="M468" s="2" t="s">
        <v>727</v>
      </c>
      <c r="N468" s="2" t="s">
        <v>77</v>
      </c>
      <c r="O468" s="2">
        <v>14</v>
      </c>
      <c r="P468" s="2" t="inlineStr">
        <is>
          <t xml:space="preserve">ChatGPT Edu</t>
        </is>
      </c>
      <c r="Q468" s="2" t="inlineStr">
        <is>
          <t xml:space="preserve">Claude for Education</t>
        </is>
      </c>
      <c r="R468" s="2" t="inlineStr">
        <is>
          <t xml:space="preserve">M365 Copilot: requires a license; Canvas AI: not available to this role; Claude Code: not available to this role</t>
        </is>
      </c>
      <c r="S468" s="2" t="inlineStr">
        <is>
          <t xml:space="preserve">Disclose AI use as the syllabus requires. Confirm the tool works with your setup; Disability Resources can advise.</t>
        </is>
      </c>
      <c r="T468" s="2" t="inlineStr">
        <is>
          <t xml:space="preserve">Open choice (top two)</t>
        </is>
      </c>
      <c r="U468" s="2" t="s">
        <v>168</v>
      </c>
      <c r="V468" s="2" t="s">
        <v>455</v>
      </c>
      <c r="W468" s="2" t="s">
        <v>263</v>
      </c>
      <c r="X468" s="2" t="s">
        <v>223</v>
      </c>
      <c r="Y468" s="2" t="inlineStr">
        <is>
          <t xml:space="preserve">Yes (#1)</t>
        </is>
      </c>
      <c r="Z468" s="2" t="inlineStr">
        <is>
          <t xml:space="preserve">Layer 1: Quick Matcher</t>
        </is>
      </c>
      <c r="AA468" s="2" t="s">
        <v>456</v>
      </c>
      <c r="AB468" s="2" t="inlineStr">
        <is>
          <t xml:space="preserve">Self-service</t>
        </is>
      </c>
      <c r="AC468" s="2" t="s">
        <v>186</v>
      </c>
      <c r="AD468" s="2" t="s">
        <v>77</v>
      </c>
      <c r="AE468" s="2" t="s">
        <v>90</v>
      </c>
      <c r="AF468" s="2" t="s">
        <v>91</v>
      </c>
      <c r="AG468" s="2" t="s">
        <v>92</v>
      </c>
      <c r="AH468" s="2" t="inlineStr">
        <is>
          <t xml:space="preserve">Public information, so data rules do not narrow the choice. ChatGPT Edu ranks first because it handles file-based data analysis, image generation and voice in one place, with study mode for learners.</t>
        </is>
      </c>
      <c r="AI468" s="2" t="inlineStr">
        <is>
          <t xml:space="preserve">Data: Public → Course policy: Permitted → Eligible tools: 14 → Top fit: ChatGPT Edu</t>
        </is>
      </c>
      <c r="AJ468" s="2" t="s">
        <v>626</v>
      </c>
      <c r="AK468" s="2" t="s">
        <v>459</v>
      </c>
      <c r="AL468" s="2" t="s">
        <v>77</v>
      </c>
      <c r="AM468" s="2" t="s">
        <v>77</v>
      </c>
      <c r="AN468" s="2" t="s">
        <v>73</v>
      </c>
      <c r="AO468" s="2" t="s">
        <v>77</v>
      </c>
      <c r="AP468" s="2" t="s">
        <v>98</v>
      </c>
    </row>
    <row r="469" customFormat="false" ht="35.05" hidden="false" customHeight="false" outlineLevel="0" collapsed="false">
      <c r="A469" s="2" t="s">
        <v>1854</v>
      </c>
      <c r="B469" s="2" t="s">
        <v>168</v>
      </c>
      <c r="C469" s="2" t="s">
        <v>192</v>
      </c>
      <c r="D469" s="2" t="s">
        <v>329</v>
      </c>
      <c r="E469" s="2" t="s">
        <v>124</v>
      </c>
      <c r="F469" s="2" t="s">
        <v>378</v>
      </c>
      <c r="G469" s="2" t="s">
        <v>1855</v>
      </c>
      <c r="H469" s="2" t="s">
        <v>71</v>
      </c>
      <c r="I469" s="2" t="s">
        <v>260</v>
      </c>
      <c r="J469" s="2" t="s">
        <v>73</v>
      </c>
      <c r="K469" s="2" t="s">
        <v>197</v>
      </c>
      <c r="L469" s="2" t="s">
        <v>75</v>
      </c>
      <c r="M469" s="2" t="s">
        <v>619</v>
      </c>
      <c r="N469" s="2" t="s">
        <v>77</v>
      </c>
      <c r="O469" s="2">
        <v>14</v>
      </c>
      <c r="P469" s="2" t="inlineStr">
        <is>
          <t xml:space="preserve">Claude for Education</t>
        </is>
      </c>
      <c r="Q469" s="2" t="inlineStr">
        <is>
          <t xml:space="preserve">ChatGPT Edu</t>
        </is>
      </c>
      <c r="R469" s="2" t="inlineStr">
        <is>
          <t xml:space="preserve">M365 Copilot: requires a license; Secure Enclave: requires an approved research computing project; Copilot Studio: not available to this role</t>
        </is>
      </c>
      <c r="S469" s="2" t="inlineStr">
        <is>
          <t xml:space="preserve">Confirm the tool works with your setup; Disability Resources can advise.</t>
        </is>
      </c>
      <c r="T469" s="2" t="inlineStr">
        <is>
          <t xml:space="preserve">Open choice (top two)</t>
        </is>
      </c>
      <c r="U469" s="2" t="s">
        <v>202</v>
      </c>
      <c r="V469" s="2" t="s">
        <v>203</v>
      </c>
      <c r="W469" s="2" t="s">
        <v>263</v>
      </c>
      <c r="X469" s="2" t="s">
        <v>181</v>
      </c>
      <c r="Y469" s="2" t="inlineStr">
        <is>
          <t xml:space="preserve">Yes (#1)</t>
        </is>
      </c>
      <c r="Z469" s="2" t="inlineStr">
        <is>
          <t xml:space="preserve">Layer 1: Quick Matcher</t>
        </is>
      </c>
      <c r="AA469" s="2" t="s">
        <v>630</v>
      </c>
      <c r="AB469" s="2" t="inlineStr">
        <is>
          <t xml:space="preserve">Self-service</t>
        </is>
      </c>
      <c r="AC469" s="2" t="s">
        <v>186</v>
      </c>
      <c r="AD469" s="2" t="s">
        <v>77</v>
      </c>
      <c r="AE469" s="2" t="s">
        <v>90</v>
      </c>
      <c r="AF469" s="2" t="s">
        <v>91</v>
      </c>
      <c r="AG469" s="2" t="s">
        <v>92</v>
      </c>
      <c r="AH469" s="2" t="inlineStr">
        <is>
          <t xml:space="preserve">Public information, so data rules do not narrow the choice. Claude Edu ranks first because it is strong on long documents, careful writing feedback and code, and its Learning mode guides rather than answers.</t>
        </is>
      </c>
      <c r="AI469" s="2" t="inlineStr">
        <is>
          <t xml:space="preserve">Data: Public → Eligible tools: 14 → Top fit: Claude Edu</t>
        </is>
      </c>
      <c r="AJ469" s="2" t="s">
        <v>209</v>
      </c>
      <c r="AK469" s="2" t="s">
        <v>383</v>
      </c>
      <c r="AL469" s="2" t="s">
        <v>77</v>
      </c>
      <c r="AM469" s="2" t="s">
        <v>77</v>
      </c>
      <c r="AN469" s="2" t="s">
        <v>73</v>
      </c>
      <c r="AO469" s="2" t="s">
        <v>77</v>
      </c>
      <c r="AP469" s="2" t="s">
        <v>98</v>
      </c>
    </row>
    <row r="470" customFormat="false" ht="46.25" hidden="false" customHeight="false" outlineLevel="0" collapsed="false">
      <c r="A470" s="2" t="s">
        <v>1856</v>
      </c>
      <c r="B470" s="2" t="s">
        <v>168</v>
      </c>
      <c r="C470" s="2" t="s">
        <v>322</v>
      </c>
      <c r="D470" s="2" t="s">
        <v>676</v>
      </c>
      <c r="E470" s="2" t="s">
        <v>103</v>
      </c>
      <c r="F470" s="2" t="s">
        <v>171</v>
      </c>
      <c r="G470" s="2" t="s">
        <v>1857</v>
      </c>
      <c r="H470" s="2" t="s">
        <v>406</v>
      </c>
      <c r="I470" s="2" t="s">
        <v>72</v>
      </c>
      <c r="J470" s="2" t="s">
        <v>73</v>
      </c>
      <c r="K470" s="2" t="s">
        <v>174</v>
      </c>
      <c r="L470" s="2" t="s">
        <v>75</v>
      </c>
      <c r="M470" s="2" t="s">
        <v>107</v>
      </c>
      <c r="N470" s="2" t="s">
        <v>77</v>
      </c>
      <c r="O470" s="2">
        <v>14</v>
      </c>
      <c r="P470" s="2" t="inlineStr">
        <is>
          <t xml:space="preserve">Claude for Education</t>
        </is>
      </c>
      <c r="Q470" s="2" t="inlineStr">
        <is>
          <t xml:space="preserve">ChatGPT Edu</t>
        </is>
      </c>
      <c r="R470" s="2" t="inlineStr">
        <is>
          <t xml:space="preserve">M365 Copilot: requires a license; Canvas AI: not available to this role; Claude Code: not available to this role</t>
        </is>
      </c>
      <c r="S470" s="2" t="inlineStr">
        <is>
          <t xml:space="preserve">Disclose AI use as the syllabus requires. Verify every citation and factual claim against the source. Confirm the tool works with your setup; Disability Resources can advise. Point to the campus AI basics training.</t>
        </is>
      </c>
      <c r="T470" s="2" t="inlineStr">
        <is>
          <t xml:space="preserve">Guided default</t>
        </is>
      </c>
      <c r="U470" s="2" t="s">
        <v>168</v>
      </c>
      <c r="V470" s="2" t="s">
        <v>180</v>
      </c>
      <c r="W470" s="2" t="s">
        <v>84</v>
      </c>
      <c r="X470" s="2" t="s">
        <v>181</v>
      </c>
      <c r="Y470" s="2" t="inlineStr">
        <is>
          <t xml:space="preserve">Yes (#1)</t>
        </is>
      </c>
      <c r="Z470" s="2" t="inlineStr">
        <is>
          <t xml:space="preserve">Layer 1: Quick Matcher</t>
        </is>
      </c>
      <c r="AA470" s="2" t="s">
        <v>265</v>
      </c>
      <c r="AB470" s="2" t="inlineStr">
        <is>
          <t xml:space="preserve">Self-service</t>
        </is>
      </c>
      <c r="AC470" s="2" t="s">
        <v>186</v>
      </c>
      <c r="AD470" s="2" t="s">
        <v>77</v>
      </c>
      <c r="AE470" s="2" t="s">
        <v>90</v>
      </c>
      <c r="AF470" s="2" t="s">
        <v>91</v>
      </c>
      <c r="AG470" s="2" t="s">
        <v>92</v>
      </c>
      <c r="AH470"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470" s="2" t="inlineStr">
        <is>
          <t xml:space="preserve">Data: Internal → Course policy: Permitted → Eligible tools: 14 → Top fit: Claude Edu</t>
        </is>
      </c>
      <c r="AJ470" s="2" t="s">
        <v>327</v>
      </c>
      <c r="AK470" s="2" t="s">
        <v>190</v>
      </c>
      <c r="AL470" s="2" t="s">
        <v>77</v>
      </c>
      <c r="AM470" s="2" t="s">
        <v>77</v>
      </c>
      <c r="AN470" s="2" t="s">
        <v>73</v>
      </c>
      <c r="AO470" s="2" t="s">
        <v>77</v>
      </c>
      <c r="AP470" s="2" t="s">
        <v>98</v>
      </c>
    </row>
    <row r="471" customFormat="false" ht="35.05" hidden="false" customHeight="false" outlineLevel="0" collapsed="false">
      <c r="A471" s="2" t="s">
        <v>1859</v>
      </c>
      <c r="B471" s="2" t="s">
        <v>65</v>
      </c>
      <c r="C471" s="2" t="s">
        <v>461</v>
      </c>
      <c r="D471" s="2" t="s">
        <v>462</v>
      </c>
      <c r="E471" s="2" t="s">
        <v>124</v>
      </c>
      <c r="F471" s="2" t="s">
        <v>69</v>
      </c>
      <c r="G471" s="2" t="s">
        <v>463</v>
      </c>
      <c r="H471" s="2" t="s">
        <v>71</v>
      </c>
      <c r="I471" s="2" t="s">
        <v>195</v>
      </c>
      <c r="J471" s="2" t="s">
        <v>196</v>
      </c>
      <c r="K471" s="2" t="s">
        <v>74</v>
      </c>
      <c r="L471" s="2" t="s">
        <v>75</v>
      </c>
      <c r="M471" s="2" t="s">
        <v>217</v>
      </c>
      <c r="N471" s="2" t="s">
        <v>77</v>
      </c>
      <c r="O471" s="2">
        <v>14</v>
      </c>
      <c r="P471" s="2" t="inlineStr">
        <is>
          <t xml:space="preserve">Microsoft 365 Copilot (licensed)</t>
        </is>
      </c>
      <c r="Q471" s="2" t="inlineStr">
        <is>
          <t xml:space="preserve">Campus AI Platform (AWS Bedrock: multi-model chat, bot builder, API)</t>
        </is>
      </c>
      <c r="R471" s="2" t="inlineStr">
        <is>
          <t xml:space="preserve">Copilot Chat: not approved for Confidential data; NotebookLM: not approved for Confidential data; Canvas AI: not available to this role</t>
        </is>
      </c>
      <c r="S471" s="2" t="inlineStr">
        <is>
          <t xml:space="preserve">Share only the minimum student data the task needs; never use a personal AI account for student records. Confirm the tool works with your setup; Disability Resources can advise.</t>
        </is>
      </c>
      <c r="T471" s="2" t="inlineStr">
        <is>
          <t xml:space="preserve">Guided default</t>
        </is>
      </c>
      <c r="U471" s="2" t="s">
        <v>82</v>
      </c>
      <c r="V471" s="2" t="s">
        <v>83</v>
      </c>
      <c r="W471" s="2" t="s">
        <v>136</v>
      </c>
      <c r="X471" s="2" t="s">
        <v>137</v>
      </c>
      <c r="Y471" s="2" t="inlineStr">
        <is>
          <t xml:space="preserve">Yes (#1)</t>
        </is>
      </c>
      <c r="Z471" s="2" t="inlineStr">
        <is>
          <t xml:space="preserve">Layer 1: Quick Matcher</t>
        </is>
      </c>
      <c r="AA471" s="2" t="s">
        <v>466</v>
      </c>
      <c r="AB471" s="2" t="inlineStr">
        <is>
          <t xml:space="preserve">Self-service</t>
        </is>
      </c>
      <c r="AC471" s="2" t="s">
        <v>65</v>
      </c>
      <c r="AD471" s="2" t="s">
        <v>77</v>
      </c>
      <c r="AE471" s="2" t="s">
        <v>90</v>
      </c>
      <c r="AF471" s="2" t="s">
        <v>91</v>
      </c>
      <c r="AG471" s="2" t="s">
        <v>92</v>
      </c>
      <c r="AH471" s="2" t="inlineStr">
        <is>
          <t xml:space="preserve">Student records data is Confidential, so only tools under an institutional data agreement are eligible (M365 Copilot, Bedrock platform, Workday/ServiceNow AI, ChatGPT Edu). M365 Copilot ranks first because it works inside the user's own Outlook, Teams and Office files and stays within the campus tenant.</t>
        </is>
      </c>
      <c r="AI471" s="2" t="inlineStr">
        <is>
          <t xml:space="preserve">Data: Confidential (FERPA) → Eligible tools: 14 → Top fit: M365 Copilot</t>
        </is>
      </c>
      <c r="AJ471" s="2" t="s">
        <v>469</v>
      </c>
      <c r="AK471" s="2" t="s">
        <v>96</v>
      </c>
      <c r="AL471" s="2" t="s">
        <v>97</v>
      </c>
      <c r="AM471" s="2" t="s">
        <v>77</v>
      </c>
      <c r="AN471" s="2" t="s">
        <v>73</v>
      </c>
      <c r="AO471" s="2" t="s">
        <v>77</v>
      </c>
      <c r="AP471" s="2" t="s">
        <v>98</v>
      </c>
    </row>
    <row r="472" customFormat="false" ht="46.25" hidden="false" customHeight="false" outlineLevel="0" collapsed="false">
      <c r="A472" s="2" t="s">
        <v>1861</v>
      </c>
      <c r="B472" s="2" t="s">
        <v>168</v>
      </c>
      <c r="C472" s="2" t="s">
        <v>279</v>
      </c>
      <c r="D472" s="2" t="s">
        <v>649</v>
      </c>
      <c r="E472" s="2" t="s">
        <v>124</v>
      </c>
      <c r="F472" s="2" t="s">
        <v>171</v>
      </c>
      <c r="G472" s="2" t="s">
        <v>1862</v>
      </c>
      <c r="H472" s="2" t="s">
        <v>71</v>
      </c>
      <c r="I472" s="2" t="s">
        <v>72</v>
      </c>
      <c r="J472" s="2" t="s">
        <v>272</v>
      </c>
      <c r="K472" s="2" t="s">
        <v>174</v>
      </c>
      <c r="L472" s="2" t="s">
        <v>75</v>
      </c>
      <c r="M472" s="2" t="s">
        <v>282</v>
      </c>
      <c r="N472" s="2" t="s">
        <v>77</v>
      </c>
      <c r="O472" s="2">
        <v>14</v>
      </c>
      <c r="P472" s="2" t="inlineStr">
        <is>
          <t xml:space="preserve">Claude for Education</t>
        </is>
      </c>
      <c r="Q472" s="2" t="inlineStr">
        <is>
          <t xml:space="preserve">ChatGPT Edu</t>
        </is>
      </c>
      <c r="R472" s="2" t="inlineStr">
        <is>
          <t xml:space="preserve">M365 Copilot: requires a license; Canvas AI: not approved for unpublished work; Zoom AI: not approved for unpublished work</t>
        </is>
      </c>
      <c r="S472" s="2" t="inlineStr">
        <is>
          <t xml:space="preserve">Use the institutional account only (inputs are not used for training); keep it out of personal tools. Verify every citation and factual claim against the source. Confirm the tool works with your setup; Disability Resources can advise.</t>
        </is>
      </c>
      <c r="T472" s="2" t="inlineStr">
        <is>
          <t xml:space="preserve">Open choice (top two)</t>
        </is>
      </c>
      <c r="U472" s="2" t="s">
        <v>168</v>
      </c>
      <c r="V472" s="2" t="s">
        <v>180</v>
      </c>
      <c r="W472" s="2" t="s">
        <v>84</v>
      </c>
      <c r="X472" s="2" t="s">
        <v>181</v>
      </c>
      <c r="Y472" s="2" t="inlineStr">
        <is>
          <t xml:space="preserve">Yes (#1)</t>
        </is>
      </c>
      <c r="Z472" s="2" t="inlineStr">
        <is>
          <t xml:space="preserve">Layer 1: Quick Matcher</t>
        </is>
      </c>
      <c r="AA472" s="2" t="s">
        <v>265</v>
      </c>
      <c r="AB472" s="2" t="inlineStr">
        <is>
          <t xml:space="preserve">Self-service</t>
        </is>
      </c>
      <c r="AC472" s="2" t="s">
        <v>186</v>
      </c>
      <c r="AD472" s="2" t="s">
        <v>77</v>
      </c>
      <c r="AE472" s="2" t="s">
        <v>90</v>
      </c>
      <c r="AF472" s="2" t="s">
        <v>91</v>
      </c>
      <c r="AG472" s="2" t="s">
        <v>92</v>
      </c>
      <c r="AH472" s="2" t="inlineStr">
        <is>
          <t xml:space="preserve">Unpublished work counts as Internal, so campus-contracted tools that do not train on inputs are eligible and personal accounts are not. Claude Edu ranks first because it is strong on long documents, careful writing feedback and code, and its Learning mode guides rather than answers.</t>
        </is>
      </c>
      <c r="AI472" s="2" t="inlineStr">
        <is>
          <t xml:space="preserve">Data: Internal (Unpublished IP) → Eligible tools: 14 → Top fit: Claude Edu</t>
        </is>
      </c>
      <c r="AJ472" s="2" t="s">
        <v>288</v>
      </c>
      <c r="AK472" s="2" t="s">
        <v>190</v>
      </c>
      <c r="AL472" s="2" t="s">
        <v>77</v>
      </c>
      <c r="AM472" s="2" t="s">
        <v>77</v>
      </c>
      <c r="AN472" s="2" t="s">
        <v>73</v>
      </c>
      <c r="AO472" s="2" t="s">
        <v>77</v>
      </c>
      <c r="AP472" s="2" t="s">
        <v>98</v>
      </c>
    </row>
    <row r="473" customFormat="false" ht="35.05" hidden="false" customHeight="false" outlineLevel="0" collapsed="false">
      <c r="A473" s="2" t="s">
        <v>1864</v>
      </c>
      <c r="B473" s="2" t="s">
        <v>168</v>
      </c>
      <c r="C473" s="2" t="s">
        <v>169</v>
      </c>
      <c r="D473" s="2" t="s">
        <v>329</v>
      </c>
      <c r="E473" s="2" t="s">
        <v>103</v>
      </c>
      <c r="F473" s="2" t="s">
        <v>888</v>
      </c>
      <c r="G473" s="2" t="s">
        <v>1865</v>
      </c>
      <c r="H473" s="2" t="s">
        <v>71</v>
      </c>
      <c r="I473" s="2" t="s">
        <v>260</v>
      </c>
      <c r="J473" s="2" t="s">
        <v>73</v>
      </c>
      <c r="K473" s="2" t="s">
        <v>197</v>
      </c>
      <c r="L473" s="2" t="s">
        <v>75</v>
      </c>
      <c r="M473" s="2" t="s">
        <v>155</v>
      </c>
      <c r="N473" s="2" t="s">
        <v>77</v>
      </c>
      <c r="O473" s="2">
        <v>14</v>
      </c>
      <c r="P473" s="2" t="inlineStr">
        <is>
          <t xml:space="preserve">ChatGPT Edu</t>
        </is>
      </c>
      <c r="Q473" s="2" t="inlineStr">
        <is>
          <t xml:space="preserve">Claude for Education</t>
        </is>
      </c>
      <c r="R473" s="2" t="inlineStr">
        <is>
          <t xml:space="preserve">M365 Copilot: requires a license; Canvas AI: not available to this role; Claude Code: needs advanced proficiency and training first</t>
        </is>
      </c>
      <c r="S473" s="2" t="inlineStr">
        <is>
          <t xml:space="preserve">Confirm the tool works with your setup; Disability Resources can advise. Point to the campus AI basics training.</t>
        </is>
      </c>
      <c r="T473" s="2" t="inlineStr">
        <is>
          <t xml:space="preserve">Guided default</t>
        </is>
      </c>
      <c r="U473" s="2" t="s">
        <v>168</v>
      </c>
      <c r="V473" s="2" t="s">
        <v>222</v>
      </c>
      <c r="W473" s="2" t="s">
        <v>263</v>
      </c>
      <c r="X473" s="2" t="s">
        <v>223</v>
      </c>
      <c r="Y473" s="2" t="inlineStr">
        <is>
          <t xml:space="preserve">Yes (#1)</t>
        </is>
      </c>
      <c r="Z473" s="2" t="inlineStr">
        <is>
          <t xml:space="preserve">Layer 1: Quick Matcher</t>
        </is>
      </c>
      <c r="AA473" s="2" t="s">
        <v>298</v>
      </c>
      <c r="AB473" s="2" t="inlineStr">
        <is>
          <t xml:space="preserve">Self-service</t>
        </is>
      </c>
      <c r="AC473" s="2" t="s">
        <v>186</v>
      </c>
      <c r="AD473" s="2" t="s">
        <v>77</v>
      </c>
      <c r="AE473" s="2" t="s">
        <v>90</v>
      </c>
      <c r="AF473" s="2" t="s">
        <v>91</v>
      </c>
      <c r="AG473" s="2" t="s">
        <v>92</v>
      </c>
      <c r="AH473" s="2" t="inlineStr">
        <is>
          <t xml:space="preserve">Public information, so data rules do not narrow the choice. ChatGPT Edu ranks first because it handles file-based data analysis, image generation and voice in one place, with study mode for learners.</t>
        </is>
      </c>
      <c r="AI473" s="2" t="inlineStr">
        <is>
          <t xml:space="preserve">Data: Public → Eligible tools: 14 → Top fit: ChatGPT Edu</t>
        </is>
      </c>
      <c r="AJ473" s="2" t="s">
        <v>189</v>
      </c>
      <c r="AK473" s="2" t="s">
        <v>892</v>
      </c>
      <c r="AL473" s="2" t="s">
        <v>77</v>
      </c>
      <c r="AM473" s="2" t="s">
        <v>77</v>
      </c>
      <c r="AN473" s="2" t="s">
        <v>73</v>
      </c>
      <c r="AO473" s="2" t="s">
        <v>77</v>
      </c>
      <c r="AP473" s="2" t="s">
        <v>98</v>
      </c>
    </row>
    <row r="474" customFormat="false" ht="23.85" hidden="false" customHeight="false" outlineLevel="0" collapsed="false">
      <c r="A474" s="2" t="s">
        <v>1866</v>
      </c>
      <c r="B474" s="2" t="s">
        <v>121</v>
      </c>
      <c r="C474" s="2" t="s">
        <v>471</v>
      </c>
      <c r="D474" s="2" t="s">
        <v>232</v>
      </c>
      <c r="E474" s="2" t="s">
        <v>68</v>
      </c>
      <c r="F474" s="2" t="s">
        <v>485</v>
      </c>
      <c r="G474" s="2" t="s">
        <v>1867</v>
      </c>
      <c r="H474" s="2" t="s">
        <v>71</v>
      </c>
      <c r="I474" s="2" t="s">
        <v>260</v>
      </c>
      <c r="J474" s="2" t="s">
        <v>73</v>
      </c>
      <c r="K474" s="2" t="s">
        <v>487</v>
      </c>
      <c r="L474" s="2" t="s">
        <v>75</v>
      </c>
      <c r="M474" s="2" t="s">
        <v>155</v>
      </c>
      <c r="N474" s="2" t="s">
        <v>77</v>
      </c>
      <c r="O474" s="2">
        <v>14</v>
      </c>
      <c r="P474" s="2" t="inlineStr">
        <is>
          <t xml:space="preserve">ChatGPT Edu</t>
        </is>
      </c>
      <c r="Q474" s="2" t="inlineStr">
        <is>
          <t xml:space="preserve">Adobe Firefly / Express</t>
        </is>
      </c>
      <c r="R474" s="2" t="inlineStr">
        <is>
          <t xml:space="preserve">Claude Code: needs advanced proficiency and training first; Secure Enclave: requires an approved research computing project; AI API gateway: needs advanced proficiency and training first</t>
        </is>
      </c>
      <c r="S474" s="2" t="inlineStr">
        <is>
          <t xml:space="preserve">Label AI-generated images and follow brand and copyright guidelines. Confirm the tool works with your setup; Disability Resources can advise.</t>
        </is>
      </c>
      <c r="T474" s="2" t="inlineStr">
        <is>
          <t xml:space="preserve">Open choice (top two)</t>
        </is>
      </c>
      <c r="U474" s="2" t="s">
        <v>202</v>
      </c>
      <c r="V474" s="2" t="s">
        <v>490</v>
      </c>
      <c r="W474" s="2" t="s">
        <v>263</v>
      </c>
      <c r="X474" s="2" t="s">
        <v>491</v>
      </c>
      <c r="Y474" s="2" t="inlineStr">
        <is>
          <t xml:space="preserve">Yes (#1)</t>
        </is>
      </c>
      <c r="Z474" s="2" t="inlineStr">
        <is>
          <t xml:space="preserve">Layer 1: Quick Matcher</t>
        </is>
      </c>
      <c r="AA474" s="2" t="s">
        <v>298</v>
      </c>
      <c r="AB474" s="2" t="inlineStr">
        <is>
          <t xml:space="preserve">Self-service</t>
        </is>
      </c>
      <c r="AC474" s="2" t="s">
        <v>121</v>
      </c>
      <c r="AD474" s="2" t="s">
        <v>77</v>
      </c>
      <c r="AE474" s="2" t="s">
        <v>90</v>
      </c>
      <c r="AF474" s="2" t="s">
        <v>91</v>
      </c>
      <c r="AG474" s="2" t="s">
        <v>92</v>
      </c>
      <c r="AH474" s="2" t="inlineStr">
        <is>
          <t xml:space="preserve">Public information, so data rules do not narrow the choice. ChatGPT Edu ranks first because it handles file-based data analysis, image generation and voice in one place, with study mode for learners.</t>
        </is>
      </c>
      <c r="AI474" s="2" t="inlineStr">
        <is>
          <t xml:space="preserve">Data: Public → Eligible tools: 14 → Top fit: ChatGPT Edu</t>
        </is>
      </c>
      <c r="AJ474" s="2" t="s">
        <v>474</v>
      </c>
      <c r="AK474" s="2" t="s">
        <v>494</v>
      </c>
      <c r="AL474" s="2" t="s">
        <v>97</v>
      </c>
      <c r="AM474" s="2" t="s">
        <v>77</v>
      </c>
      <c r="AN474" s="2" t="s">
        <v>73</v>
      </c>
      <c r="AO474" s="2" t="s">
        <v>77</v>
      </c>
      <c r="AP474" s="2" t="s">
        <v>98</v>
      </c>
    </row>
    <row r="475" customFormat="false" ht="35.05" hidden="false" customHeight="false" outlineLevel="0" collapsed="false">
      <c r="A475" s="2" t="s">
        <v>1868</v>
      </c>
      <c r="B475" s="2" t="s">
        <v>65</v>
      </c>
      <c r="C475" s="2" t="s">
        <v>1012</v>
      </c>
      <c r="D475" s="2" t="s">
        <v>1013</v>
      </c>
      <c r="E475" s="2" t="s">
        <v>68</v>
      </c>
      <c r="F475" s="2" t="s">
        <v>104</v>
      </c>
      <c r="G475" s="2" t="s">
        <v>1869</v>
      </c>
      <c r="H475" s="2" t="s">
        <v>71</v>
      </c>
      <c r="I475" s="2" t="s">
        <v>260</v>
      </c>
      <c r="J475" s="2" t="s">
        <v>73</v>
      </c>
      <c r="K475" s="2" t="s">
        <v>106</v>
      </c>
      <c r="L475" s="2" t="s">
        <v>75</v>
      </c>
      <c r="M475" s="2" t="s">
        <v>130</v>
      </c>
      <c r="N475" s="2" t="s">
        <v>77</v>
      </c>
      <c r="O475" s="2">
        <v>14</v>
      </c>
      <c r="P475" s="2" t="inlineStr">
        <is>
          <t xml:space="preserve">Claude for Education</t>
        </is>
      </c>
      <c r="Q475" s="2" t="inlineStr">
        <is>
          <t xml:space="preserve">NotebookLM (Google Workspace for Education)</t>
        </is>
      </c>
      <c r="R475" s="2" t="inlineStr">
        <is>
          <t xml:space="preserve">Canvas AI: not available to this role; Claude Code: not available to this role; Secure Enclave: not available to this role</t>
        </is>
      </c>
      <c r="S475" s="2" t="inlineStr">
        <is>
          <t xml:space="preserve">Confirm the tool works with your setup; Disability Resources can advise.</t>
        </is>
      </c>
      <c r="T475" s="2" t="inlineStr">
        <is>
          <t xml:space="preserve">Open choice (top two)</t>
        </is>
      </c>
      <c r="U475" s="2" t="s">
        <v>82</v>
      </c>
      <c r="V475" s="2" t="s">
        <v>112</v>
      </c>
      <c r="W475" s="2" t="s">
        <v>263</v>
      </c>
      <c r="X475" s="2" t="s">
        <v>113</v>
      </c>
      <c r="Y475" s="2" t="inlineStr">
        <is>
          <t xml:space="preserve">Yes (#1)</t>
        </is>
      </c>
      <c r="Z475" s="2" t="inlineStr">
        <is>
          <t xml:space="preserve">Layer 1: Quick Matcher</t>
        </is>
      </c>
      <c r="AA475" s="2" t="s">
        <v>115</v>
      </c>
      <c r="AB475" s="2" t="inlineStr">
        <is>
          <t xml:space="preserve">Self-service</t>
        </is>
      </c>
      <c r="AC475" s="2" t="s">
        <v>65</v>
      </c>
      <c r="AD475" s="2" t="s">
        <v>77</v>
      </c>
      <c r="AE475" s="2" t="s">
        <v>90</v>
      </c>
      <c r="AF475" s="2" t="s">
        <v>91</v>
      </c>
      <c r="AG475" s="2" t="s">
        <v>92</v>
      </c>
      <c r="AH475" s="2" t="inlineStr">
        <is>
          <t xml:space="preserve">Public information, so data rules do not narrow the choice. Claude Edu ranks first because it is strong on long documents, careful writing feedback and code, and its Learning mode guides rather than answers.</t>
        </is>
      </c>
      <c r="AI475" s="2" t="inlineStr">
        <is>
          <t xml:space="preserve">Data: Public → Eligible tools: 14 → Top fit: Claude Edu</t>
        </is>
      </c>
      <c r="AJ475" s="2" t="s">
        <v>1015</v>
      </c>
      <c r="AK475" s="2" t="s">
        <v>119</v>
      </c>
      <c r="AL475" s="2" t="s">
        <v>97</v>
      </c>
      <c r="AM475" s="2" t="s">
        <v>77</v>
      </c>
      <c r="AN475" s="2" t="s">
        <v>73</v>
      </c>
      <c r="AO475" s="2" t="s">
        <v>77</v>
      </c>
      <c r="AP475" s="2" t="s">
        <v>98</v>
      </c>
    </row>
    <row r="476" customFormat="false" ht="23.85" hidden="false" customHeight="false" outlineLevel="0" collapsed="false">
      <c r="A476" s="2" t="s">
        <v>1870</v>
      </c>
      <c r="B476" s="2" t="s">
        <v>65</v>
      </c>
      <c r="C476" s="2" t="s">
        <v>303</v>
      </c>
      <c r="D476" s="2" t="s">
        <v>304</v>
      </c>
      <c r="E476" s="2" t="s">
        <v>103</v>
      </c>
      <c r="F476" s="2" t="s">
        <v>378</v>
      </c>
      <c r="G476" s="2" t="s">
        <v>669</v>
      </c>
      <c r="H476" s="2" t="s">
        <v>71</v>
      </c>
      <c r="I476" s="2" t="s">
        <v>260</v>
      </c>
      <c r="J476" s="2" t="s">
        <v>73</v>
      </c>
      <c r="K476" s="2" t="s">
        <v>197</v>
      </c>
      <c r="L476" s="2" t="s">
        <v>75</v>
      </c>
      <c r="M476" s="2" t="s">
        <v>155</v>
      </c>
      <c r="N476" s="2" t="s">
        <v>77</v>
      </c>
      <c r="O476" s="2">
        <v>14</v>
      </c>
      <c r="P476" s="2" t="inlineStr">
        <is>
          <t xml:space="preserve">Claude for Education</t>
        </is>
      </c>
      <c r="Q476" s="2" t="inlineStr">
        <is>
          <t xml:space="preserve">ChatGPT Edu</t>
        </is>
      </c>
      <c r="R476" s="2" t="inlineStr">
        <is>
          <t xml:space="preserve">Canvas AI: not available to this role; Claude Code: not available to this role; Secure Enclave: not available to this role</t>
        </is>
      </c>
      <c r="S476" s="2" t="inlineStr">
        <is>
          <t xml:space="preserve">Confirm the tool works with your setup; Disability Resources can advise. Point to the campus AI basics training.</t>
        </is>
      </c>
      <c r="T476" s="2" t="inlineStr">
        <is>
          <t xml:space="preserve">Guided default</t>
        </is>
      </c>
      <c r="U476" s="2" t="s">
        <v>82</v>
      </c>
      <c r="V476" s="2" t="s">
        <v>203</v>
      </c>
      <c r="W476" s="2" t="s">
        <v>263</v>
      </c>
      <c r="X476" s="2" t="s">
        <v>181</v>
      </c>
      <c r="Y476" s="2" t="inlineStr">
        <is>
          <t xml:space="preserve">Yes (#1)</t>
        </is>
      </c>
      <c r="Z476" s="2" t="inlineStr">
        <is>
          <t xml:space="preserve">Layer 1: Quick Matcher</t>
        </is>
      </c>
      <c r="AA476" s="2" t="s">
        <v>265</v>
      </c>
      <c r="AB476" s="2" t="inlineStr">
        <is>
          <t xml:space="preserve">Self-service</t>
        </is>
      </c>
      <c r="AC476" s="2" t="s">
        <v>65</v>
      </c>
      <c r="AD476" s="2" t="s">
        <v>77</v>
      </c>
      <c r="AE476" s="2" t="s">
        <v>90</v>
      </c>
      <c r="AF476" s="2" t="s">
        <v>91</v>
      </c>
      <c r="AG476" s="2" t="s">
        <v>92</v>
      </c>
      <c r="AH476" s="2" t="inlineStr">
        <is>
          <t xml:space="preserve">Public information, so data rules do not narrow the choice. Claude Edu ranks first because it is strong on long documents, careful writing feedback and code, and its Learning mode guides rather than answers.</t>
        </is>
      </c>
      <c r="AI476" s="2" t="inlineStr">
        <is>
          <t xml:space="preserve">Data: Public → Eligible tools: 14 → Top fit: Claude Edu</t>
        </is>
      </c>
      <c r="AJ476" s="2" t="s">
        <v>310</v>
      </c>
      <c r="AK476" s="2" t="s">
        <v>383</v>
      </c>
      <c r="AL476" s="2" t="s">
        <v>97</v>
      </c>
      <c r="AM476" s="2" t="s">
        <v>77</v>
      </c>
      <c r="AN476" s="2" t="s">
        <v>73</v>
      </c>
      <c r="AO476" s="2" t="s">
        <v>77</v>
      </c>
      <c r="AP476" s="2" t="s">
        <v>166</v>
      </c>
    </row>
    <row r="477" customFormat="false" ht="23.85" hidden="false" customHeight="false" outlineLevel="0" collapsed="false">
      <c r="A477" s="2" t="s">
        <v>1871</v>
      </c>
      <c r="B477" s="2" t="s">
        <v>65</v>
      </c>
      <c r="C477" s="2" t="s">
        <v>506</v>
      </c>
      <c r="D477" s="2" t="s">
        <v>507</v>
      </c>
      <c r="E477" s="2" t="s">
        <v>103</v>
      </c>
      <c r="F477" s="2" t="s">
        <v>258</v>
      </c>
      <c r="G477" s="2" t="s">
        <v>978</v>
      </c>
      <c r="H477" s="2" t="s">
        <v>71</v>
      </c>
      <c r="I477" s="2" t="s">
        <v>260</v>
      </c>
      <c r="J477" s="2" t="s">
        <v>73</v>
      </c>
      <c r="K477" s="2" t="s">
        <v>197</v>
      </c>
      <c r="L477" s="2" t="s">
        <v>75</v>
      </c>
      <c r="M477" s="2" t="s">
        <v>155</v>
      </c>
      <c r="N477" s="2" t="s">
        <v>77</v>
      </c>
      <c r="O477" s="2">
        <v>14</v>
      </c>
      <c r="P477" s="2" t="inlineStr">
        <is>
          <t xml:space="preserve">Microsoft 365 Copilot (licensed)</t>
        </is>
      </c>
      <c r="Q477" s="2" t="inlineStr">
        <is>
          <t xml:space="preserve">Microsoft 365 Copilot Chat</t>
        </is>
      </c>
      <c r="R477" s="2" t="inlineStr">
        <is>
          <t xml:space="preserve">Canvas AI: not available to this role; Claude Code: not available to this role; Secure Enclave: not available to this role</t>
        </is>
      </c>
      <c r="S477" s="2" t="inlineStr">
        <is>
          <t xml:space="preserve">Confirm the tool works with your setup; Disability Resources can advise. Point to the campus AI basics training.</t>
        </is>
      </c>
      <c r="T477" s="2" t="inlineStr">
        <is>
          <t xml:space="preserve">Guided default</t>
        </is>
      </c>
      <c r="U477" s="2" t="s">
        <v>82</v>
      </c>
      <c r="V477" s="2" t="s">
        <v>180</v>
      </c>
      <c r="W477" s="2" t="s">
        <v>263</v>
      </c>
      <c r="X477" s="2" t="s">
        <v>264</v>
      </c>
      <c r="Y477" s="2" t="inlineStr">
        <is>
          <t xml:space="preserve">Yes (#3)</t>
        </is>
      </c>
      <c r="Z477" s="2" t="inlineStr">
        <is>
          <t xml:space="preserve">Layer 1: Quick Matcher</t>
        </is>
      </c>
      <c r="AA477" s="2" t="s">
        <v>88</v>
      </c>
      <c r="AB477" s="2" t="inlineStr">
        <is>
          <t xml:space="preserve">Self-service</t>
        </is>
      </c>
      <c r="AC477" s="2" t="s">
        <v>65</v>
      </c>
      <c r="AD477" s="2" t="s">
        <v>77</v>
      </c>
      <c r="AE477" s="2" t="s">
        <v>90</v>
      </c>
      <c r="AF477" s="2" t="s">
        <v>91</v>
      </c>
      <c r="AG477" s="2" t="s">
        <v>92</v>
      </c>
      <c r="AH477" s="2" t="inlineStr">
        <is>
          <t xml:space="preserve">Public information, so data rules do not narrow the choice. M365 Copilot ranks first because it works inside the user's own Outlook, Teams and Office files and stays within the campus tenant.</t>
        </is>
      </c>
      <c r="AI477" s="2" t="inlineStr">
        <is>
          <t xml:space="preserve">Data: Public → Eligible tools: 14 → Top fit: M365 Copilot</t>
        </is>
      </c>
      <c r="AJ477" s="2" t="s">
        <v>518</v>
      </c>
      <c r="AK477" s="2" t="s">
        <v>268</v>
      </c>
      <c r="AL477" s="2" t="s">
        <v>97</v>
      </c>
      <c r="AM477" s="2" t="s">
        <v>77</v>
      </c>
      <c r="AN477" s="2" t="s">
        <v>73</v>
      </c>
      <c r="AO477" s="2" t="s">
        <v>77</v>
      </c>
      <c r="AP477" s="2" t="s">
        <v>98</v>
      </c>
    </row>
    <row r="478" customFormat="false" ht="46.25" hidden="false" customHeight="false" outlineLevel="0" collapsed="false">
      <c r="A478" s="2" t="s">
        <v>1872</v>
      </c>
      <c r="B478" s="2" t="s">
        <v>121</v>
      </c>
      <c r="C478" s="2" t="s">
        <v>122</v>
      </c>
      <c r="D478" s="2" t="s">
        <v>329</v>
      </c>
      <c r="E478" s="2" t="s">
        <v>103</v>
      </c>
      <c r="F478" s="2" t="s">
        <v>313</v>
      </c>
      <c r="G478" s="2" t="s">
        <v>1873</v>
      </c>
      <c r="H478" s="2" t="s">
        <v>71</v>
      </c>
      <c r="I478" s="2" t="s">
        <v>260</v>
      </c>
      <c r="J478" s="2" t="s">
        <v>73</v>
      </c>
      <c r="K478" s="2" t="s">
        <v>447</v>
      </c>
      <c r="L478" s="2" t="s">
        <v>154</v>
      </c>
      <c r="M478" s="2" t="s">
        <v>155</v>
      </c>
      <c r="N478" s="2" t="s">
        <v>77</v>
      </c>
      <c r="O478" s="2">
        <v>14</v>
      </c>
      <c r="P478" s="2" t="inlineStr">
        <is>
          <t xml:space="preserve">Claude for Education</t>
        </is>
      </c>
      <c r="Q478" s="2" t="inlineStr">
        <is>
          <t xml:space="preserve">GitHub Copilot (Education/Business)</t>
        </is>
      </c>
      <c r="R478" s="2" t="inlineStr">
        <is>
          <t xml:space="preserve">M365 Copilot: requires a license; Claude Code: needs advanced proficiency and training first; Secure Enclave: requires an approved research computing project</t>
        </is>
      </c>
      <c r="S478" s="2" t="inlineStr">
        <is>
          <t xml:space="preserve">Confirm the tool works with your setup; Disability Resources can advise. Point to the campus AI basics training.</t>
        </is>
      </c>
      <c r="T478" s="2" t="inlineStr">
        <is>
          <t xml:space="preserve">Guided default</t>
        </is>
      </c>
      <c r="U478" s="2" t="s">
        <v>135</v>
      </c>
      <c r="V478" s="2" t="s">
        <v>159</v>
      </c>
      <c r="W478" s="2" t="s">
        <v>263</v>
      </c>
      <c r="X478" s="2" t="s">
        <v>160</v>
      </c>
      <c r="Y478" s="2" t="inlineStr">
        <is>
          <t xml:space="preserve">Yes (#1)</t>
        </is>
      </c>
      <c r="Z478" s="2" t="inlineStr">
        <is>
          <t xml:space="preserve">Layer 1: Quick Matcher</t>
        </is>
      </c>
      <c r="AA478" s="2" t="s">
        <v>317</v>
      </c>
      <c r="AB478" s="2" t="inlineStr">
        <is>
          <t xml:space="preserve">Self-service</t>
        </is>
      </c>
      <c r="AC478" s="2" t="s">
        <v>121</v>
      </c>
      <c r="AD478" s="2" t="s">
        <v>77</v>
      </c>
      <c r="AE478" s="2" t="s">
        <v>90</v>
      </c>
      <c r="AF478" s="2" t="s">
        <v>91</v>
      </c>
      <c r="AG478" s="2" t="s">
        <v>92</v>
      </c>
      <c r="AH478" s="2" t="inlineStr">
        <is>
          <t xml:space="preserve">Public information, so data rules do not narrow the choice. Claude Edu ranks first because it is strong on long documents, careful writing feedback and code, and its Learning mode guides rather than answers.</t>
        </is>
      </c>
      <c r="AI478" s="2" t="inlineStr">
        <is>
          <t xml:space="preserve">Data: Public → Eligible tools: 14 → Top fit: Claude Edu</t>
        </is>
      </c>
      <c r="AJ478" s="2" t="s">
        <v>144</v>
      </c>
      <c r="AK478" s="2" t="s">
        <v>320</v>
      </c>
      <c r="AL478" s="2" t="s">
        <v>77</v>
      </c>
      <c r="AM478" s="2" t="s">
        <v>77</v>
      </c>
      <c r="AN478" s="2" t="s">
        <v>73</v>
      </c>
      <c r="AO478" s="2" t="s">
        <v>77</v>
      </c>
      <c r="AP478" s="2" t="s">
        <v>166</v>
      </c>
    </row>
    <row r="479" customFormat="false" ht="35.05" hidden="false" customHeight="false" outlineLevel="0" collapsed="false">
      <c r="A479" s="2" t="s">
        <v>1874</v>
      </c>
      <c r="B479" s="2" t="s">
        <v>65</v>
      </c>
      <c r="C479" s="2" t="s">
        <v>337</v>
      </c>
      <c r="D479" s="2" t="s">
        <v>617</v>
      </c>
      <c r="E479" s="2" t="s">
        <v>103</v>
      </c>
      <c r="F479" s="2" t="s">
        <v>193</v>
      </c>
      <c r="G479" s="2" t="s">
        <v>618</v>
      </c>
      <c r="H479" s="2" t="s">
        <v>71</v>
      </c>
      <c r="I479" s="2" t="s">
        <v>195</v>
      </c>
      <c r="J479" s="2" t="s">
        <v>196</v>
      </c>
      <c r="K479" s="2" t="s">
        <v>197</v>
      </c>
      <c r="L479" s="2" t="s">
        <v>75</v>
      </c>
      <c r="M479" s="2" t="s">
        <v>76</v>
      </c>
      <c r="N479" s="2" t="s">
        <v>97</v>
      </c>
      <c r="O479" s="2">
        <v>14</v>
      </c>
      <c r="P479" s="2" t="inlineStr">
        <is>
          <t xml:space="preserve">No AI tool (use approved non-AI process)</t>
        </is>
      </c>
      <c r="Q479" s="2" t="inlineStr">
        <is>
          <t xml:space="preserve">Claude Edu only for supporting work (a neutral summary, a conversation guide), not the judgment</t>
        </is>
      </c>
      <c r="R479" s="2" t="inlineStr">
        <is>
          <t xml:space="preserve">Copilot Chat: not approved for Confidential data; NotebookLM: not approved for Confidential data; Canvas AI: not available to this role</t>
        </is>
      </c>
      <c r="S479" s="2" t="inlineStr">
        <is>
          <t xml:space="preserve">Share only the minimum student data the task needs; never use a personal AI account for student records. A human makes and documents every decision; AI output cannot be the basis for it. Ask the tool to explain in your first language when useful, and double-check translated key terms. Point to the campus AI basics training.</t>
        </is>
      </c>
      <c r="T479" s="2" t="inlineStr">
        <is>
          <t xml:space="preserve">Not permitted: human process</t>
        </is>
      </c>
      <c r="U479" s="2" t="s">
        <v>82</v>
      </c>
      <c r="V479" s="2" t="s">
        <v>203</v>
      </c>
      <c r="W479" s="2" t="s">
        <v>136</v>
      </c>
      <c r="X479" s="2" t="s">
        <v>342</v>
      </c>
      <c r="Y479" s="2" t="inlineStr">
        <is>
          <t xml:space="preserve">No tool</t>
        </is>
      </c>
      <c r="Z479" s="2" t="inlineStr">
        <is>
          <t xml:space="preserve">Layer 3: Consultation / custom request</t>
        </is>
      </c>
      <c r="AA479" s="2" t="s">
        <v>343</v>
      </c>
      <c r="AB479" s="2" t="inlineStr">
        <is>
          <t xml:space="preserve">Admissions leadership</t>
        </is>
      </c>
      <c r="AC479" s="2" t="s">
        <v>65</v>
      </c>
      <c r="AD479" s="2" t="s">
        <v>77</v>
      </c>
      <c r="AE479" s="2" t="s">
        <v>345</v>
      </c>
      <c r="AF479" s="2" t="s">
        <v>346</v>
      </c>
      <c r="AG479" s="2" t="s">
        <v>347</v>
      </c>
      <c r="AH479" s="2" t="inlineStr">
        <is>
          <t xml:space="preserve">AI cannot reliably judge, score or detect AI use in a person's work, and a wrong call harms that person, so campus policy keeps these decisions with people. A human makes and documents the decision.</t>
        </is>
      </c>
      <c r="AI479" s="2" t="inlineStr">
        <is>
          <t xml:space="preserve">Data: Confidential (FERPA) → Eligible tools: 14</t>
        </is>
      </c>
      <c r="AJ479" s="2" t="s">
        <v>349</v>
      </c>
      <c r="AK479" s="2" t="s">
        <v>210</v>
      </c>
      <c r="AL479" s="2" t="s">
        <v>97</v>
      </c>
      <c r="AM479" s="2" t="s">
        <v>77</v>
      </c>
      <c r="AN479" s="2" t="s">
        <v>73</v>
      </c>
      <c r="AO479" s="2" t="s">
        <v>97</v>
      </c>
      <c r="AP479" s="2" t="s">
        <v>350</v>
      </c>
    </row>
    <row r="480" customFormat="false" ht="35.05" hidden="false" customHeight="false" outlineLevel="0" collapsed="false">
      <c r="A480" s="2" t="s">
        <v>1876</v>
      </c>
      <c r="B480" s="2" t="s">
        <v>65</v>
      </c>
      <c r="C480" s="2" t="s">
        <v>743</v>
      </c>
      <c r="D480" s="2" t="s">
        <v>744</v>
      </c>
      <c r="E480" s="2" t="s">
        <v>103</v>
      </c>
      <c r="F480" s="2" t="s">
        <v>171</v>
      </c>
      <c r="G480" s="2" t="s">
        <v>880</v>
      </c>
      <c r="H480" s="2" t="s">
        <v>71</v>
      </c>
      <c r="I480" s="2" t="s">
        <v>260</v>
      </c>
      <c r="J480" s="2" t="s">
        <v>73</v>
      </c>
      <c r="K480" s="2" t="s">
        <v>174</v>
      </c>
      <c r="L480" s="2" t="s">
        <v>75</v>
      </c>
      <c r="M480" s="2" t="s">
        <v>155</v>
      </c>
      <c r="N480" s="2" t="s">
        <v>77</v>
      </c>
      <c r="O480" s="2">
        <v>14</v>
      </c>
      <c r="P480" s="2" t="inlineStr">
        <is>
          <t xml:space="preserve">Claude for Education</t>
        </is>
      </c>
      <c r="Q480" s="2" t="inlineStr">
        <is>
          <t xml:space="preserve">ChatGPT Edu</t>
        </is>
      </c>
      <c r="R480" s="2" t="inlineStr">
        <is>
          <t xml:space="preserve">Canvas AI: not available to this role; Claude Code: not available to this role; Secure Enclave: not available to this role</t>
        </is>
      </c>
      <c r="S480" s="2" t="inlineStr">
        <is>
          <t xml:space="preserve">Confirm the tool works with your setup; Disability Resources can advise. Point to the campus AI basics training.</t>
        </is>
      </c>
      <c r="T480" s="2" t="inlineStr">
        <is>
          <t xml:space="preserve">Guided default</t>
        </is>
      </c>
      <c r="U480" s="2" t="s">
        <v>82</v>
      </c>
      <c r="V480" s="2" t="s">
        <v>180</v>
      </c>
      <c r="W480" s="2" t="s">
        <v>263</v>
      </c>
      <c r="X480" s="2" t="s">
        <v>264</v>
      </c>
      <c r="Y480" s="2" t="inlineStr">
        <is>
          <t xml:space="preserve">Yes (#1)</t>
        </is>
      </c>
      <c r="Z480" s="2" t="inlineStr">
        <is>
          <t xml:space="preserve">Layer 1: Quick Matcher</t>
        </is>
      </c>
      <c r="AA480" s="2" t="s">
        <v>88</v>
      </c>
      <c r="AB480" s="2" t="inlineStr">
        <is>
          <t xml:space="preserve">Self-service</t>
        </is>
      </c>
      <c r="AC480" s="2" t="s">
        <v>65</v>
      </c>
      <c r="AD480" s="2" t="s">
        <v>77</v>
      </c>
      <c r="AE480" s="2" t="s">
        <v>90</v>
      </c>
      <c r="AF480" s="2" t="s">
        <v>91</v>
      </c>
      <c r="AG480" s="2" t="s">
        <v>92</v>
      </c>
      <c r="AH480" s="2" t="inlineStr">
        <is>
          <t xml:space="preserve">Public information, so data rules do not narrow the choice. Claude Edu ranks first because it is strong on long documents, careful writing feedback and code, and its Learning mode guides rather than answers.</t>
        </is>
      </c>
      <c r="AI480" s="2" t="inlineStr">
        <is>
          <t xml:space="preserve">Data: Public → Eligible tools: 14 → Top fit: Claude Edu</t>
        </is>
      </c>
      <c r="AJ480" s="2" t="s">
        <v>752</v>
      </c>
      <c r="AK480" s="2" t="s">
        <v>190</v>
      </c>
      <c r="AL480" s="2" t="s">
        <v>97</v>
      </c>
      <c r="AM480" s="2" t="s">
        <v>77</v>
      </c>
      <c r="AN480" s="2" t="s">
        <v>73</v>
      </c>
      <c r="AO480" s="2" t="s">
        <v>77</v>
      </c>
      <c r="AP480" s="2" t="s">
        <v>98</v>
      </c>
    </row>
    <row r="481" customFormat="false" ht="35.05" hidden="false" customHeight="false" outlineLevel="0" collapsed="false">
      <c r="A481" s="2" t="s">
        <v>1877</v>
      </c>
      <c r="B481" s="2" t="s">
        <v>65</v>
      </c>
      <c r="C481" s="2" t="s">
        <v>803</v>
      </c>
      <c r="D481" s="2" t="s">
        <v>804</v>
      </c>
      <c r="E481" s="2" t="s">
        <v>68</v>
      </c>
      <c r="F481" s="2" t="s">
        <v>104</v>
      </c>
      <c r="G481" s="2" t="s">
        <v>1878</v>
      </c>
      <c r="H481" s="2" t="s">
        <v>71</v>
      </c>
      <c r="I481" s="2" t="s">
        <v>127</v>
      </c>
      <c r="J481" s="2" t="s">
        <v>595</v>
      </c>
      <c r="K481" s="2" t="s">
        <v>197</v>
      </c>
      <c r="L481" s="2" t="s">
        <v>75</v>
      </c>
      <c r="M481" s="2" t="s">
        <v>155</v>
      </c>
      <c r="N481" s="2" t="s">
        <v>77</v>
      </c>
      <c r="O481" s="2">
        <v>14</v>
      </c>
      <c r="P481" s="2" t="inlineStr">
        <is>
          <t xml:space="preserve">No AI tool (use approved non-AI process)</t>
        </is>
      </c>
      <c r="Q481" s="2" t="inlineStr">
        <is>
          <t xml:space="preserve">Bedrock platform via exception request</t>
        </is>
      </c>
      <c r="R481" s="2" t="inlineStr">
        <is>
          <t xml:space="preserve">Copilot Chat: not approved for Restricted data; M365 Copilot: not approved for Restricted data; ChatGPT Edu: not approved for Restricted data</t>
        </is>
      </c>
      <c r="S481" s="2" t="inlineStr">
        <is>
          <t xml:space="preserve">Work only inside the approved environment under the data use agreement; no copies to laptops or other tools. Confirm the tool works with your setup; Disability Resources can advise.</t>
        </is>
      </c>
      <c r="T481" s="2" t="inlineStr">
        <is>
          <t xml:space="preserve">Exception request</t>
        </is>
      </c>
      <c r="U481" s="2" t="s">
        <v>82</v>
      </c>
      <c r="V481" s="2" t="s">
        <v>112</v>
      </c>
      <c r="W481" s="2" t="s">
        <v>136</v>
      </c>
      <c r="X481" s="2" t="s">
        <v>237</v>
      </c>
      <c r="Y481" s="2" t="inlineStr">
        <is>
          <t xml:space="preserve">No tool</t>
        </is>
      </c>
      <c r="Z481" s="2" t="inlineStr">
        <is>
          <t xml:space="preserve">Layer 3: Consultation / custom request</t>
        </is>
      </c>
      <c r="AA481" s="2" t="s">
        <v>701</v>
      </c>
      <c r="AB481" s="2" t="inlineStr">
        <is>
          <t xml:space="preserve">Privacy / HIPAA compliance office</t>
        </is>
      </c>
      <c r="AC481" s="2" t="s">
        <v>65</v>
      </c>
      <c r="AD481" s="2" t="s">
        <v>141</v>
      </c>
      <c r="AE481" s="2" t="s">
        <v>90</v>
      </c>
      <c r="AF481" s="2" t="s">
        <v>91</v>
      </c>
      <c r="AG481" s="2" t="s">
        <v>92</v>
      </c>
      <c r="AH481" s="2" t="inlineStr">
        <is>
          <t xml:space="preserve">Bedrock platform would qualify, but it HIPAA use requires an approved research project. Until that is in place, use the non-AI process; a personal AI account is never an acceptable workaround.</t>
        </is>
      </c>
      <c r="AI481" s="2" t="inlineStr">
        <is>
          <t xml:space="preserve">Data: Restricted (HIPAA) → Eligible tools: 14</t>
        </is>
      </c>
      <c r="AJ481" s="2" t="s">
        <v>806</v>
      </c>
      <c r="AK481" s="2" t="s">
        <v>119</v>
      </c>
      <c r="AL481" s="2" t="s">
        <v>97</v>
      </c>
      <c r="AM481" s="2" t="s">
        <v>77</v>
      </c>
      <c r="AN481" s="2" t="s">
        <v>73</v>
      </c>
      <c r="AO481" s="2" t="s">
        <v>77</v>
      </c>
      <c r="AP481" s="2" t="s">
        <v>146</v>
      </c>
    </row>
    <row r="482" customFormat="false" ht="57.45" hidden="false" customHeight="false" outlineLevel="0" collapsed="false">
      <c r="A482" s="2" t="s">
        <v>1879</v>
      </c>
      <c r="B482" s="2" t="s">
        <v>148</v>
      </c>
      <c r="C482" s="2" t="s">
        <v>149</v>
      </c>
      <c r="D482" s="2" t="s">
        <v>352</v>
      </c>
      <c r="E482" s="2" t="s">
        <v>68</v>
      </c>
      <c r="F482" s="2" t="s">
        <v>532</v>
      </c>
      <c r="G482" s="2" t="s">
        <v>1341</v>
      </c>
      <c r="H482" s="2" t="s">
        <v>71</v>
      </c>
      <c r="I482" s="2" t="s">
        <v>195</v>
      </c>
      <c r="J482" s="2" t="s">
        <v>196</v>
      </c>
      <c r="K482" s="2" t="s">
        <v>596</v>
      </c>
      <c r="L482" s="2" t="s">
        <v>154</v>
      </c>
      <c r="M482" s="2" t="s">
        <v>155</v>
      </c>
      <c r="N482" s="2" t="s">
        <v>77</v>
      </c>
      <c r="O482" s="2">
        <v>14</v>
      </c>
      <c r="P482" s="2" t="inlineStr">
        <is>
          <t xml:space="preserve">Copilot Studio + Power Automate</t>
        </is>
      </c>
      <c r="Q482" s="2" t="inlineStr">
        <is>
          <t xml:space="preserve">ChatGPT Edu</t>
        </is>
      </c>
      <c r="R482" s="2" t="inlineStr">
        <is>
          <t xml:space="preserve">Copilot Chat: not approved for Confidential data; NotebookLM: not approved for Confidential data; Canvas AI: not available to this role</t>
        </is>
      </c>
      <c r="S482" s="2" t="inlineStr">
        <is>
          <t xml:space="preserve">Share only the minimum student data the task needs; never use a personal AI account for student records. Work on a branch or sandbox and review every change before it merges or runs in production. Register the bot or integration with IT and name an owner for monitoring and retirement. Confirm the tool works with your setup; Disability Resources can advise.</t>
        </is>
      </c>
      <c r="T482" s="2" t="inlineStr">
        <is>
          <t xml:space="preserve">Guided default</t>
        </is>
      </c>
      <c r="U482" s="2" t="s">
        <v>82</v>
      </c>
      <c r="V482" s="2" t="s">
        <v>427</v>
      </c>
      <c r="W482" s="2" t="s">
        <v>136</v>
      </c>
      <c r="X482" s="2" t="s">
        <v>537</v>
      </c>
      <c r="Y482" s="2" t="inlineStr">
        <is>
          <t xml:space="preserve">Yes (#2)</t>
        </is>
      </c>
      <c r="Z482" s="2" t="inlineStr">
        <is>
          <t xml:space="preserve">Layer 3: Consultation / custom request</t>
        </is>
      </c>
      <c r="AA482" s="2" t="s">
        <v>343</v>
      </c>
      <c r="AB482" s="2" t="inlineStr">
        <is>
          <t xml:space="preserve">AI governance lead (Moderate band)</t>
        </is>
      </c>
      <c r="AC482" s="2" t="s">
        <v>65</v>
      </c>
      <c r="AD482" s="2" t="s">
        <v>77</v>
      </c>
      <c r="AE482" s="2" t="s">
        <v>345</v>
      </c>
      <c r="AF482" s="2" t="s">
        <v>539</v>
      </c>
      <c r="AG482" s="2" t="s">
        <v>1033</v>
      </c>
      <c r="AH482" s="2" t="inlineStr">
        <is>
          <t xml:space="preserve">Student records data is Confidential, so only tools under an institutional data agreement are eligible (Copilot Studio, ChatGPT Edu, Claude Edu). Copilot Studio ranks first because it builds governed agents and flows on top of SharePoint and Teams that IT can monitor and turn off.</t>
        </is>
      </c>
      <c r="AI482" s="2" t="inlineStr">
        <is>
          <t xml:space="preserve">Data: Confidential (FERPA) → Eligible tools: 14 → Top fit: Copilot Studio</t>
        </is>
      </c>
      <c r="AJ482" s="2" t="s">
        <v>164</v>
      </c>
      <c r="AK482" s="2" t="s">
        <v>544</v>
      </c>
      <c r="AL482" s="2" t="s">
        <v>97</v>
      </c>
      <c r="AM482" s="2" t="s">
        <v>77</v>
      </c>
      <c r="AN482" s="2" t="s">
        <v>73</v>
      </c>
      <c r="AO482" s="2" t="s">
        <v>77</v>
      </c>
      <c r="AP482" s="2" t="s">
        <v>350</v>
      </c>
    </row>
    <row r="483" customFormat="false" ht="35.05" hidden="false" customHeight="false" outlineLevel="0" collapsed="false">
      <c r="A483" s="2" t="s">
        <v>1881</v>
      </c>
      <c r="B483" s="2" t="s">
        <v>290</v>
      </c>
      <c r="C483" s="2" t="s">
        <v>871</v>
      </c>
      <c r="D483" s="2" t="s">
        <v>102</v>
      </c>
      <c r="E483" s="2" t="s">
        <v>68</v>
      </c>
      <c r="F483" s="2" t="s">
        <v>104</v>
      </c>
      <c r="G483" s="2" t="s">
        <v>1882</v>
      </c>
      <c r="H483" s="2" t="s">
        <v>71</v>
      </c>
      <c r="I483" s="2" t="s">
        <v>260</v>
      </c>
      <c r="J483" s="2" t="s">
        <v>73</v>
      </c>
      <c r="K483" s="2" t="s">
        <v>197</v>
      </c>
      <c r="L483" s="2" t="s">
        <v>75</v>
      </c>
      <c r="M483" s="2" t="s">
        <v>155</v>
      </c>
      <c r="N483" s="2" t="s">
        <v>77</v>
      </c>
      <c r="O483" s="2">
        <v>14</v>
      </c>
      <c r="P483" s="2" t="inlineStr">
        <is>
          <t xml:space="preserve">Claude for Education</t>
        </is>
      </c>
      <c r="Q483" s="2" t="inlineStr">
        <is>
          <t xml:space="preserve">NotebookLM (Google Workspace for Education)</t>
        </is>
      </c>
      <c r="R483" s="2" t="inlineStr">
        <is>
          <t xml:space="preserve">M365 Copilot: requires a license; Canvas AI: not available to this role; Claude Code: needs advanced proficiency and training first</t>
        </is>
      </c>
      <c r="S483" s="2" t="inlineStr">
        <is>
          <t xml:space="preserve">Confirm the tool works with your setup; Disability Resources can advise.</t>
        </is>
      </c>
      <c r="T483" s="2" t="inlineStr">
        <is>
          <t xml:space="preserve">Open choice (top two)</t>
        </is>
      </c>
      <c r="U483" s="2" t="s">
        <v>135</v>
      </c>
      <c r="V483" s="2" t="s">
        <v>112</v>
      </c>
      <c r="W483" s="2" t="s">
        <v>263</v>
      </c>
      <c r="X483" s="2" t="s">
        <v>113</v>
      </c>
      <c r="Y483" s="2" t="inlineStr">
        <is>
          <t xml:space="preserve">Yes (#1)</t>
        </is>
      </c>
      <c r="Z483" s="2" t="inlineStr">
        <is>
          <t xml:space="preserve">Layer 1: Quick Matcher</t>
        </is>
      </c>
      <c r="AA483" s="2" t="s">
        <v>265</v>
      </c>
      <c r="AB483" s="2" t="inlineStr">
        <is>
          <t xml:space="preserve">Self-service</t>
        </is>
      </c>
      <c r="AC483" s="2" t="s">
        <v>121</v>
      </c>
      <c r="AD483" s="2" t="s">
        <v>77</v>
      </c>
      <c r="AE483" s="2" t="s">
        <v>90</v>
      </c>
      <c r="AF483" s="2" t="s">
        <v>91</v>
      </c>
      <c r="AG483" s="2" t="s">
        <v>92</v>
      </c>
      <c r="AH483" s="2" t="inlineStr">
        <is>
          <t xml:space="preserve">Public information, so data rules do not narrow the choice. Claude Edu ranks first because it is strong on long documents, careful writing feedback and code, and its Learning mode guides rather than answers.</t>
        </is>
      </c>
      <c r="AI483" s="2" t="inlineStr">
        <is>
          <t xml:space="preserve">Data: Public → Eligible tools: 14 → Top fit: Claude Edu</t>
        </is>
      </c>
      <c r="AJ483" s="2" t="s">
        <v>873</v>
      </c>
      <c r="AK483" s="2" t="s">
        <v>119</v>
      </c>
      <c r="AL483" s="2" t="s">
        <v>77</v>
      </c>
      <c r="AM483" s="2" t="s">
        <v>77</v>
      </c>
      <c r="AN483" s="2" t="s">
        <v>73</v>
      </c>
      <c r="AO483" s="2" t="s">
        <v>77</v>
      </c>
      <c r="AP483" s="2" t="s">
        <v>98</v>
      </c>
    </row>
    <row r="484" customFormat="false" ht="35.05" hidden="false" customHeight="false" outlineLevel="0" collapsed="false">
      <c r="A484" s="2" t="s">
        <v>1883</v>
      </c>
      <c r="B484" s="2" t="s">
        <v>290</v>
      </c>
      <c r="C484" s="2" t="s">
        <v>291</v>
      </c>
      <c r="D484" s="2" t="s">
        <v>649</v>
      </c>
      <c r="E484" s="2" t="s">
        <v>68</v>
      </c>
      <c r="F484" s="2" t="s">
        <v>125</v>
      </c>
      <c r="G484" s="2" t="s">
        <v>1884</v>
      </c>
      <c r="H484" s="2" t="s">
        <v>71</v>
      </c>
      <c r="I484" s="2" t="s">
        <v>72</v>
      </c>
      <c r="J484" s="2" t="s">
        <v>73</v>
      </c>
      <c r="K484" s="2" t="s">
        <v>447</v>
      </c>
      <c r="L484" s="2" t="s">
        <v>75</v>
      </c>
      <c r="M484" s="2" t="s">
        <v>282</v>
      </c>
      <c r="N484" s="2" t="s">
        <v>77</v>
      </c>
      <c r="O484" s="2">
        <v>14</v>
      </c>
      <c r="P484" s="2" t="inlineStr">
        <is>
          <t xml:space="preserve">ChatGPT Edu</t>
        </is>
      </c>
      <c r="Q484" s="2" t="inlineStr">
        <is>
          <t xml:space="preserve">Microsoft 365 Copilot Chat</t>
        </is>
      </c>
      <c r="R484" s="2" t="inlineStr">
        <is>
          <t xml:space="preserve">M365 Copilot: requires a license; Canvas AI: not available to this role; Claude Code: needs advanced proficiency and training first</t>
        </is>
      </c>
      <c r="S484" s="2" t="inlineStr">
        <is>
          <t xml:space="preserve">Confirm the tool works with your setup; Disability Resources can advise.</t>
        </is>
      </c>
      <c r="T484" s="2" t="inlineStr">
        <is>
          <t xml:space="preserve">Default, alternatives allowed</t>
        </is>
      </c>
      <c r="U484" s="2" t="s">
        <v>135</v>
      </c>
      <c r="V484" s="2" t="s">
        <v>83</v>
      </c>
      <c r="W484" s="2" t="s">
        <v>84</v>
      </c>
      <c r="X484" s="2" t="s">
        <v>223</v>
      </c>
      <c r="Y484" s="2" t="inlineStr">
        <is>
          <t xml:space="preserve">Yes (#1)</t>
        </is>
      </c>
      <c r="Z484" s="2" t="inlineStr">
        <is>
          <t xml:space="preserve">Layer 1: Quick Matcher</t>
        </is>
      </c>
      <c r="AA484" s="2" t="s">
        <v>298</v>
      </c>
      <c r="AB484" s="2" t="inlineStr">
        <is>
          <t xml:space="preserve">Self-service</t>
        </is>
      </c>
      <c r="AC484" s="2" t="s">
        <v>121</v>
      </c>
      <c r="AD484" s="2" t="s">
        <v>77</v>
      </c>
      <c r="AE484" s="2" t="s">
        <v>90</v>
      </c>
      <c r="AF484" s="2" t="s">
        <v>91</v>
      </c>
      <c r="AG484" s="2" t="s">
        <v>92</v>
      </c>
      <c r="AH484" s="2" t="inlineStr">
        <is>
          <t xml:space="preserve">Internal data with no regulatory flags, so any campus-contracted tool is eligible (personal accounts are not). ChatGPT Edu ranks first because it handles file-based data analysis, image generation and voice in one place, with study mode for learners.</t>
        </is>
      </c>
      <c r="AI484" s="2" t="inlineStr">
        <is>
          <t xml:space="preserve">Data: Internal → Eligible tools: 14 → Top fit: ChatGPT Edu</t>
        </is>
      </c>
      <c r="AJ484" s="2" t="s">
        <v>301</v>
      </c>
      <c r="AK484" s="2" t="s">
        <v>145</v>
      </c>
      <c r="AL484" s="2" t="s">
        <v>77</v>
      </c>
      <c r="AM484" s="2" t="s">
        <v>77</v>
      </c>
      <c r="AN484" s="2" t="s">
        <v>73</v>
      </c>
      <c r="AO484" s="2" t="s">
        <v>77</v>
      </c>
      <c r="AP484" s="2" t="s">
        <v>98</v>
      </c>
    </row>
    <row r="485" customFormat="false" ht="35.05" hidden="false" customHeight="false" outlineLevel="0" collapsed="false">
      <c r="A485" s="2" t="s">
        <v>1885</v>
      </c>
      <c r="B485" s="2" t="s">
        <v>65</v>
      </c>
      <c r="C485" s="2" t="s">
        <v>66</v>
      </c>
      <c r="D485" s="2" t="s">
        <v>1322</v>
      </c>
      <c r="E485" s="2" t="s">
        <v>124</v>
      </c>
      <c r="F485" s="2" t="s">
        <v>104</v>
      </c>
      <c r="G485" s="2" t="s">
        <v>1436</v>
      </c>
      <c r="H485" s="2" t="s">
        <v>71</v>
      </c>
      <c r="I485" s="2" t="s">
        <v>127</v>
      </c>
      <c r="J485" s="2" t="s">
        <v>1437</v>
      </c>
      <c r="K485" s="2" t="s">
        <v>197</v>
      </c>
      <c r="L485" s="2" t="s">
        <v>75</v>
      </c>
      <c r="M485" s="2" t="s">
        <v>155</v>
      </c>
      <c r="N485" s="2" t="s">
        <v>77</v>
      </c>
      <c r="O485" s="2">
        <v>14</v>
      </c>
      <c r="P485" s="2" t="inlineStr">
        <is>
          <t xml:space="preserve">No AI tool (use approved non-AI process)</t>
        </is>
      </c>
      <c r="Q485" s="2" t="inlineStr">
        <is>
          <t xml:space="preserve">After redacting card numbers: Bedrock platform</t>
        </is>
      </c>
      <c r="R485" s="2" t="inlineStr">
        <is>
          <t xml:space="preserve">Copilot Chat: not approved for Restricted data; M365 Copilot: not approved for Restricted data; ChatGPT Edu: not approved for Restricted data</t>
        </is>
      </c>
      <c r="S485" s="2" t="inlineStr">
        <is>
          <t xml:space="preserve">Redact before uploading; keep the original in the system of record.</t>
        </is>
      </c>
      <c r="T485" s="2" t="inlineStr">
        <is>
          <t xml:space="preserve">Not permitted until redacted</t>
        </is>
      </c>
      <c r="U485" s="2" t="s">
        <v>82</v>
      </c>
      <c r="V485" s="2" t="s">
        <v>112</v>
      </c>
      <c r="W485" s="2" t="s">
        <v>136</v>
      </c>
      <c r="X485" s="2" t="s">
        <v>237</v>
      </c>
      <c r="Y485" s="2" t="inlineStr">
        <is>
          <t xml:space="preserve">No tool</t>
        </is>
      </c>
      <c r="Z485" s="2" t="inlineStr">
        <is>
          <t xml:space="preserve">Layer 3: Consultation / custom request</t>
        </is>
      </c>
      <c r="AA485" s="2" t="s">
        <v>252</v>
      </c>
      <c r="AB485" s="2" t="inlineStr">
        <is>
          <t xml:space="preserve">Information Security Office</t>
        </is>
      </c>
      <c r="AC485" s="2" t="s">
        <v>65</v>
      </c>
      <c r="AD485" s="2" t="s">
        <v>141</v>
      </c>
      <c r="AE485" s="2" t="s">
        <v>90</v>
      </c>
      <c r="AF485" s="2" t="s">
        <v>91</v>
      </c>
      <c r="AG485" s="2" t="s">
        <v>92</v>
      </c>
      <c r="AH485" s="2" t="inlineStr">
        <is>
          <t xml:space="preserve">Card numbers cannot go into any AI tool. Redact them before any AI-assisted review. Once that is done the file is Confidential, and Bedrock platform is eligible.</t>
        </is>
      </c>
      <c r="AI485" s="2" t="inlineStr">
        <is>
          <t xml:space="preserve">Data: Restricted (PCI) → Eligible tools: 14</t>
        </is>
      </c>
      <c r="AJ485" s="2" t="s">
        <v>95</v>
      </c>
      <c r="AK485" s="2" t="s">
        <v>119</v>
      </c>
      <c r="AL485" s="2" t="s">
        <v>97</v>
      </c>
      <c r="AM485" s="2" t="s">
        <v>77</v>
      </c>
      <c r="AN485" s="2" t="s">
        <v>73</v>
      </c>
      <c r="AO485" s="2" t="s">
        <v>77</v>
      </c>
      <c r="AP485" s="2" t="s">
        <v>146</v>
      </c>
    </row>
    <row r="486" customFormat="false" ht="35.05" hidden="false" customHeight="false" outlineLevel="0" collapsed="false">
      <c r="A486" s="2" t="s">
        <v>1886</v>
      </c>
      <c r="B486" s="2" t="s">
        <v>121</v>
      </c>
      <c r="C486" s="2" t="s">
        <v>212</v>
      </c>
      <c r="D486" s="2" t="s">
        <v>329</v>
      </c>
      <c r="E486" s="2" t="s">
        <v>103</v>
      </c>
      <c r="F486" s="2" t="s">
        <v>378</v>
      </c>
      <c r="G486" s="2" t="s">
        <v>1887</v>
      </c>
      <c r="H486" s="2" t="s">
        <v>71</v>
      </c>
      <c r="I486" s="2" t="s">
        <v>72</v>
      </c>
      <c r="J486" s="2" t="s">
        <v>73</v>
      </c>
      <c r="K486" s="2" t="s">
        <v>216</v>
      </c>
      <c r="L486" s="2" t="s">
        <v>380</v>
      </c>
      <c r="M486" s="2" t="s">
        <v>217</v>
      </c>
      <c r="N486" s="2" t="s">
        <v>77</v>
      </c>
      <c r="O486" s="2">
        <v>14</v>
      </c>
      <c r="P486" s="2" t="inlineStr">
        <is>
          <t xml:space="preserve">Claude for Education</t>
        </is>
      </c>
      <c r="Q486" s="2" t="inlineStr">
        <is>
          <t xml:space="preserve">ChatGPT Edu</t>
        </is>
      </c>
      <c r="R486" s="2" t="inlineStr">
        <is>
          <t xml:space="preserve">Claude Code: needs advanced proficiency and training first; Elicit/Scite: not approved for Internal data; Secure Enclave: requires an approved research computing project</t>
        </is>
      </c>
      <c r="S486" s="2" t="inlineStr">
        <is>
          <t xml:space="preserve">Confirm the tool works with your setup; Disability Resources can advise. Point to the campus AI basics training.</t>
        </is>
      </c>
      <c r="T486" s="2" t="inlineStr">
        <is>
          <t xml:space="preserve">Guided default</t>
        </is>
      </c>
      <c r="U486" s="2" t="s">
        <v>202</v>
      </c>
      <c r="V486" s="2" t="s">
        <v>203</v>
      </c>
      <c r="W486" s="2" t="s">
        <v>84</v>
      </c>
      <c r="X486" s="2" t="s">
        <v>181</v>
      </c>
      <c r="Y486" s="2" t="inlineStr">
        <is>
          <t xml:space="preserve">Yes (#1)</t>
        </is>
      </c>
      <c r="Z486" s="2" t="inlineStr">
        <is>
          <t xml:space="preserve">Layer 1: Quick Matcher</t>
        </is>
      </c>
      <c r="AA486" s="2" t="s">
        <v>265</v>
      </c>
      <c r="AB486" s="2" t="inlineStr">
        <is>
          <t xml:space="preserve">Self-service</t>
        </is>
      </c>
      <c r="AC486" s="2" t="s">
        <v>121</v>
      </c>
      <c r="AD486" s="2" t="s">
        <v>77</v>
      </c>
      <c r="AE486" s="2" t="s">
        <v>90</v>
      </c>
      <c r="AF486" s="2" t="s">
        <v>91</v>
      </c>
      <c r="AG486" s="2" t="s">
        <v>92</v>
      </c>
      <c r="AH486"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486" s="2" t="inlineStr">
        <is>
          <t xml:space="preserve">Data: Internal → Eligible tools: 14 → Top fit: Claude Edu</t>
        </is>
      </c>
      <c r="AJ486" s="2" t="s">
        <v>228</v>
      </c>
      <c r="AK486" s="2" t="s">
        <v>383</v>
      </c>
      <c r="AL486" s="2" t="s">
        <v>97</v>
      </c>
      <c r="AM486" s="2" t="s">
        <v>77</v>
      </c>
      <c r="AN486" s="2" t="s">
        <v>73</v>
      </c>
      <c r="AO486" s="2" t="s">
        <v>77</v>
      </c>
      <c r="AP486" s="2" t="s">
        <v>98</v>
      </c>
    </row>
    <row r="487" customFormat="false" ht="46.25" hidden="false" customHeight="false" outlineLevel="0" collapsed="false">
      <c r="A487" s="2" t="s">
        <v>1888</v>
      </c>
      <c r="B487" s="2" t="s">
        <v>290</v>
      </c>
      <c r="C487" s="2" t="s">
        <v>291</v>
      </c>
      <c r="D487" s="2" t="s">
        <v>170</v>
      </c>
      <c r="E487" s="2" t="s">
        <v>68</v>
      </c>
      <c r="F487" s="2" t="s">
        <v>313</v>
      </c>
      <c r="G487" s="2" t="s">
        <v>1889</v>
      </c>
      <c r="H487" s="2" t="s">
        <v>71</v>
      </c>
      <c r="I487" s="2" t="s">
        <v>260</v>
      </c>
      <c r="J487" s="2" t="s">
        <v>73</v>
      </c>
      <c r="K487" s="2" t="s">
        <v>447</v>
      </c>
      <c r="L487" s="2" t="s">
        <v>154</v>
      </c>
      <c r="M487" s="2" t="s">
        <v>155</v>
      </c>
      <c r="N487" s="2" t="s">
        <v>77</v>
      </c>
      <c r="O487" s="2">
        <v>14</v>
      </c>
      <c r="P487" s="2" t="inlineStr">
        <is>
          <t xml:space="preserve">Claude for Education</t>
        </is>
      </c>
      <c r="Q487" s="2" t="inlineStr">
        <is>
          <t xml:space="preserve">GitHub Copilot (Education/Business)</t>
        </is>
      </c>
      <c r="R487" s="2" t="inlineStr">
        <is>
          <t xml:space="preserve">M365 Copilot: requires a license; Canvas AI: not available to this role; Claude Code: needs advanced proficiency and training first</t>
        </is>
      </c>
      <c r="S487" s="2" t="inlineStr">
        <is>
          <t xml:space="preserve">Confirm the tool works with your setup; Disability Resources can advise.</t>
        </is>
      </c>
      <c r="T487" s="2" t="inlineStr">
        <is>
          <t xml:space="preserve">Open choice (top two)</t>
        </is>
      </c>
      <c r="U487" s="2" t="s">
        <v>135</v>
      </c>
      <c r="V487" s="2" t="s">
        <v>159</v>
      </c>
      <c r="W487" s="2" t="s">
        <v>263</v>
      </c>
      <c r="X487" s="2" t="s">
        <v>160</v>
      </c>
      <c r="Y487" s="2" t="inlineStr">
        <is>
          <t xml:space="preserve">Yes (#1)</t>
        </is>
      </c>
      <c r="Z487" s="2" t="inlineStr">
        <is>
          <t xml:space="preserve">Layer 1: Quick Matcher</t>
        </is>
      </c>
      <c r="AA487" s="2" t="s">
        <v>317</v>
      </c>
      <c r="AB487" s="2" t="inlineStr">
        <is>
          <t xml:space="preserve">Self-service</t>
        </is>
      </c>
      <c r="AC487" s="2" t="s">
        <v>121</v>
      </c>
      <c r="AD487" s="2" t="s">
        <v>77</v>
      </c>
      <c r="AE487" s="2" t="s">
        <v>90</v>
      </c>
      <c r="AF487" s="2" t="s">
        <v>91</v>
      </c>
      <c r="AG487" s="2" t="s">
        <v>92</v>
      </c>
      <c r="AH487" s="2" t="inlineStr">
        <is>
          <t xml:space="preserve">Public information, so data rules do not narrow the choice. Claude Edu ranks first because it is strong on long documents, careful writing feedback and code, and its Learning mode guides rather than answers.</t>
        </is>
      </c>
      <c r="AI487" s="2" t="inlineStr">
        <is>
          <t xml:space="preserve">Data: Public → Eligible tools: 14 → Top fit: Claude Edu</t>
        </is>
      </c>
      <c r="AJ487" s="2" t="s">
        <v>301</v>
      </c>
      <c r="AK487" s="2" t="s">
        <v>320</v>
      </c>
      <c r="AL487" s="2" t="s">
        <v>77</v>
      </c>
      <c r="AM487" s="2" t="s">
        <v>77</v>
      </c>
      <c r="AN487" s="2" t="s">
        <v>73</v>
      </c>
      <c r="AO487" s="2" t="s">
        <v>77</v>
      </c>
      <c r="AP487" s="2" t="s">
        <v>166</v>
      </c>
    </row>
    <row r="488" customFormat="false" ht="23.85" hidden="false" customHeight="false" outlineLevel="0" collapsed="false">
      <c r="A488" s="2" t="s">
        <v>1890</v>
      </c>
      <c r="B488" s="2" t="s">
        <v>65</v>
      </c>
      <c r="C488" s="2" t="s">
        <v>417</v>
      </c>
      <c r="D488" s="2" t="s">
        <v>793</v>
      </c>
      <c r="E488" s="2" t="s">
        <v>103</v>
      </c>
      <c r="F488" s="2" t="s">
        <v>258</v>
      </c>
      <c r="G488" s="2" t="s">
        <v>831</v>
      </c>
      <c r="H488" s="2" t="s">
        <v>71</v>
      </c>
      <c r="I488" s="2" t="s">
        <v>260</v>
      </c>
      <c r="J488" s="2" t="s">
        <v>73</v>
      </c>
      <c r="K488" s="2" t="s">
        <v>197</v>
      </c>
      <c r="L488" s="2" t="s">
        <v>75</v>
      </c>
      <c r="M488" s="2" t="s">
        <v>155</v>
      </c>
      <c r="N488" s="2" t="s">
        <v>77</v>
      </c>
      <c r="O488" s="2">
        <v>14</v>
      </c>
      <c r="P488" s="2" t="inlineStr">
        <is>
          <t xml:space="preserve">Microsoft 365 Copilot (licensed)</t>
        </is>
      </c>
      <c r="Q488" s="2" t="inlineStr">
        <is>
          <t xml:space="preserve">Microsoft 365 Copilot Chat</t>
        </is>
      </c>
      <c r="R488" s="2" t="inlineStr">
        <is>
          <t xml:space="preserve">Canvas AI: not available to this role; Claude Code: not available to this role; Secure Enclave: not available to this role</t>
        </is>
      </c>
      <c r="S488" s="2" t="inlineStr">
        <is>
          <t xml:space="preserve">Confirm the tool works with your setup; Disability Resources can advise. Point to the campus AI basics training.</t>
        </is>
      </c>
      <c r="T488" s="2" t="inlineStr">
        <is>
          <t xml:space="preserve">Guided default</t>
        </is>
      </c>
      <c r="U488" s="2" t="s">
        <v>82</v>
      </c>
      <c r="V488" s="2" t="s">
        <v>180</v>
      </c>
      <c r="W488" s="2" t="s">
        <v>263</v>
      </c>
      <c r="X488" s="2" t="s">
        <v>264</v>
      </c>
      <c r="Y488" s="2" t="inlineStr">
        <is>
          <t xml:space="preserve">Yes (#3)</t>
        </is>
      </c>
      <c r="Z488" s="2" t="inlineStr">
        <is>
          <t xml:space="preserve">Layer 1: Quick Matcher</t>
        </is>
      </c>
      <c r="AA488" s="2" t="s">
        <v>88</v>
      </c>
      <c r="AB488" s="2" t="inlineStr">
        <is>
          <t xml:space="preserve">Self-service</t>
        </is>
      </c>
      <c r="AC488" s="2" t="s">
        <v>65</v>
      </c>
      <c r="AD488" s="2" t="s">
        <v>77</v>
      </c>
      <c r="AE488" s="2" t="s">
        <v>90</v>
      </c>
      <c r="AF488" s="2" t="s">
        <v>91</v>
      </c>
      <c r="AG488" s="2" t="s">
        <v>92</v>
      </c>
      <c r="AH488" s="2" t="inlineStr">
        <is>
          <t xml:space="preserve">Public information, so data rules do not narrow the choice. M365 Copilot ranks first because it works inside the user's own Outlook, Teams and Office files and stays within the campus tenant.</t>
        </is>
      </c>
      <c r="AI488" s="2" t="inlineStr">
        <is>
          <t xml:space="preserve">Data: Public → Eligible tools: 14 → Top fit: M365 Copilot</t>
        </is>
      </c>
      <c r="AJ488" s="2" t="s">
        <v>420</v>
      </c>
      <c r="AK488" s="2" t="s">
        <v>268</v>
      </c>
      <c r="AL488" s="2" t="s">
        <v>97</v>
      </c>
      <c r="AM488" s="2" t="s">
        <v>77</v>
      </c>
      <c r="AN488" s="2" t="s">
        <v>73</v>
      </c>
      <c r="AO488" s="2" t="s">
        <v>77</v>
      </c>
      <c r="AP488" s="2" t="s">
        <v>98</v>
      </c>
    </row>
    <row r="489" customFormat="false" ht="35.05" hidden="false" customHeight="false" outlineLevel="0" collapsed="false">
      <c r="A489" s="2" t="s">
        <v>1891</v>
      </c>
      <c r="B489" s="2" t="s">
        <v>65</v>
      </c>
      <c r="C489" s="2" t="s">
        <v>461</v>
      </c>
      <c r="D489" s="2" t="s">
        <v>462</v>
      </c>
      <c r="E489" s="2" t="s">
        <v>68</v>
      </c>
      <c r="F489" s="2" t="s">
        <v>125</v>
      </c>
      <c r="G489" s="2" t="s">
        <v>1059</v>
      </c>
      <c r="H489" s="2" t="s">
        <v>71</v>
      </c>
      <c r="I489" s="2" t="s">
        <v>195</v>
      </c>
      <c r="J489" s="2" t="s">
        <v>294</v>
      </c>
      <c r="K489" s="2" t="s">
        <v>197</v>
      </c>
      <c r="L489" s="2" t="s">
        <v>75</v>
      </c>
      <c r="M489" s="2" t="s">
        <v>155</v>
      </c>
      <c r="N489" s="2" t="s">
        <v>77</v>
      </c>
      <c r="O489" s="2">
        <v>14</v>
      </c>
      <c r="P489" s="2" t="inlineStr">
        <is>
          <t xml:space="preserve">ChatGPT Edu</t>
        </is>
      </c>
      <c r="Q489" s="2" t="inlineStr">
        <is>
          <t xml:space="preserve">Campus AI Platform (AWS Bedrock: multi-model chat, bot builder, API)</t>
        </is>
      </c>
      <c r="R489" s="2" t="inlineStr">
        <is>
          <t xml:space="preserve">Copilot Chat: not approved for Confidential data; NotebookLM: not approved for Confidential data; Canvas AI: not approved for research participants</t>
        </is>
      </c>
      <c r="S489" s="2" t="inlineStr">
        <is>
          <t xml:space="preserve">Confirm the IRB protocol and consent language cover AI processing of participant data. Confirm the tool works with your setup; Disability Resources can advise.</t>
        </is>
      </c>
      <c r="T489" s="2" t="inlineStr">
        <is>
          <t xml:space="preserve">Guided default</t>
        </is>
      </c>
      <c r="U489" s="2" t="s">
        <v>82</v>
      </c>
      <c r="V489" s="2" t="s">
        <v>83</v>
      </c>
      <c r="W489" s="2" t="s">
        <v>136</v>
      </c>
      <c r="X489" s="2" t="s">
        <v>137</v>
      </c>
      <c r="Y489" s="2" t="inlineStr">
        <is>
          <t xml:space="preserve">Yes (#2)</t>
        </is>
      </c>
      <c r="Z489" s="2" t="inlineStr">
        <is>
          <t xml:space="preserve">Layer 1: Quick Matcher</t>
        </is>
      </c>
      <c r="AA489" s="2" t="s">
        <v>630</v>
      </c>
      <c r="AB489" s="2" t="inlineStr">
        <is>
          <t xml:space="preserve">Self-service</t>
        </is>
      </c>
      <c r="AC489" s="2" t="s">
        <v>65</v>
      </c>
      <c r="AD489" s="2" t="s">
        <v>77</v>
      </c>
      <c r="AE489" s="2" t="s">
        <v>90</v>
      </c>
      <c r="AF489" s="2" t="s">
        <v>91</v>
      </c>
      <c r="AG489" s="2" t="s">
        <v>92</v>
      </c>
      <c r="AH489" s="2" t="inlineStr">
        <is>
          <t xml:space="preserve">Research participants data is Confidential, so only tools under an institutional data agreement are eligible (ChatGPT Edu, Bedrock platform, M365 Copilot, Claude Edu). ChatGPT Edu ranks first because it handles file-based data analysis, image generation and voice in one place, with study mode for learners.</t>
        </is>
      </c>
      <c r="AI489" s="2" t="inlineStr">
        <is>
          <t xml:space="preserve">Data: Confidential (Human subjects) → Eligible tools: 14 → Top fit: ChatGPT Edu</t>
        </is>
      </c>
      <c r="AJ489" s="2" t="s">
        <v>469</v>
      </c>
      <c r="AK489" s="2" t="s">
        <v>145</v>
      </c>
      <c r="AL489" s="2" t="s">
        <v>97</v>
      </c>
      <c r="AM489" s="2" t="s">
        <v>77</v>
      </c>
      <c r="AN489" s="2" t="s">
        <v>73</v>
      </c>
      <c r="AO489" s="2" t="s">
        <v>77</v>
      </c>
      <c r="AP489" s="2" t="s">
        <v>98</v>
      </c>
    </row>
    <row r="490" customFormat="false" ht="35.05" hidden="false" customHeight="false" outlineLevel="0" collapsed="false">
      <c r="A490" s="2" t="s">
        <v>1892</v>
      </c>
      <c r="B490" s="2" t="s">
        <v>148</v>
      </c>
      <c r="C490" s="2" t="s">
        <v>436</v>
      </c>
      <c r="D490" s="2" t="s">
        <v>150</v>
      </c>
      <c r="E490" s="2" t="s">
        <v>103</v>
      </c>
      <c r="F490" s="2" t="s">
        <v>104</v>
      </c>
      <c r="G490" s="2" t="s">
        <v>437</v>
      </c>
      <c r="H490" s="2" t="s">
        <v>71</v>
      </c>
      <c r="I490" s="2" t="s">
        <v>72</v>
      </c>
      <c r="J490" s="2" t="s">
        <v>73</v>
      </c>
      <c r="K490" s="2" t="s">
        <v>438</v>
      </c>
      <c r="L490" s="2" t="s">
        <v>75</v>
      </c>
      <c r="M490" s="2" t="s">
        <v>155</v>
      </c>
      <c r="N490" s="2" t="s">
        <v>77</v>
      </c>
      <c r="O490" s="2">
        <v>14</v>
      </c>
      <c r="P490" s="2" t="inlineStr">
        <is>
          <t xml:space="preserve">Claude for Education</t>
        </is>
      </c>
      <c r="Q490" s="2" t="inlineStr">
        <is>
          <t xml:space="preserve">NotebookLM (Google Workspace for Education)</t>
        </is>
      </c>
      <c r="R490" s="2" t="inlineStr">
        <is>
          <t xml:space="preserve">Canvas AI: not available to this role; Claude Code: needs advanced proficiency and training first; Elicit/Scite: not approved for Internal data</t>
        </is>
      </c>
      <c r="S490" s="2" t="inlineStr">
        <is>
          <t xml:space="preserve">Confirm the tool works with your setup; Disability Resources can advise. Point to the campus AI basics training.</t>
        </is>
      </c>
      <c r="T490" s="2" t="inlineStr">
        <is>
          <t xml:space="preserve">Guided default</t>
        </is>
      </c>
      <c r="U490" s="2" t="s">
        <v>82</v>
      </c>
      <c r="V490" s="2" t="s">
        <v>112</v>
      </c>
      <c r="W490" s="2" t="s">
        <v>84</v>
      </c>
      <c r="X490" s="2" t="s">
        <v>113</v>
      </c>
      <c r="Y490" s="2" t="inlineStr">
        <is>
          <t xml:space="preserve">Yes (#1)</t>
        </is>
      </c>
      <c r="Z490" s="2" t="inlineStr">
        <is>
          <t xml:space="preserve">Layer 1: Quick Matcher</t>
        </is>
      </c>
      <c r="AA490" s="2" t="s">
        <v>441</v>
      </c>
      <c r="AB490" s="2" t="inlineStr">
        <is>
          <t xml:space="preserve">Self-service</t>
        </is>
      </c>
      <c r="AC490" s="2" t="s">
        <v>65</v>
      </c>
      <c r="AD490" s="2" t="s">
        <v>97</v>
      </c>
      <c r="AE490" s="2" t="s">
        <v>90</v>
      </c>
      <c r="AF490" s="2" t="s">
        <v>91</v>
      </c>
      <c r="AG490" s="2" t="s">
        <v>92</v>
      </c>
      <c r="AH490"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490" s="2" t="inlineStr">
        <is>
          <t xml:space="preserve">Data: Internal → Eligible tools: 14 → Top fit: Claude Edu</t>
        </is>
      </c>
      <c r="AJ490" s="2" t="s">
        <v>444</v>
      </c>
      <c r="AK490" s="2" t="s">
        <v>119</v>
      </c>
      <c r="AL490" s="2" t="s">
        <v>97</v>
      </c>
      <c r="AM490" s="2" t="s">
        <v>77</v>
      </c>
      <c r="AN490" s="2" t="s">
        <v>73</v>
      </c>
      <c r="AO490" s="2" t="s">
        <v>77</v>
      </c>
      <c r="AP490" s="2" t="s">
        <v>98</v>
      </c>
    </row>
    <row r="491" customFormat="false" ht="35.05" hidden="false" customHeight="false" outlineLevel="0" collapsed="false">
      <c r="A491" s="2" t="s">
        <v>1893</v>
      </c>
      <c r="B491" s="2" t="s">
        <v>168</v>
      </c>
      <c r="C491" s="2" t="s">
        <v>169</v>
      </c>
      <c r="D491" s="2" t="s">
        <v>232</v>
      </c>
      <c r="E491" s="2" t="s">
        <v>124</v>
      </c>
      <c r="F491" s="2" t="s">
        <v>888</v>
      </c>
      <c r="G491" s="2" t="s">
        <v>1894</v>
      </c>
      <c r="H491" s="2" t="s">
        <v>71</v>
      </c>
      <c r="I491" s="2" t="s">
        <v>260</v>
      </c>
      <c r="J491" s="2" t="s">
        <v>73</v>
      </c>
      <c r="K491" s="2" t="s">
        <v>197</v>
      </c>
      <c r="L491" s="2" t="s">
        <v>75</v>
      </c>
      <c r="M491" s="2" t="s">
        <v>155</v>
      </c>
      <c r="N491" s="2" t="s">
        <v>77</v>
      </c>
      <c r="O491" s="2">
        <v>14</v>
      </c>
      <c r="P491" s="2" t="inlineStr">
        <is>
          <t xml:space="preserve">ChatGPT Edu</t>
        </is>
      </c>
      <c r="Q491" s="2" t="inlineStr">
        <is>
          <t xml:space="preserve">Claude for Education</t>
        </is>
      </c>
      <c r="R491" s="2" t="inlineStr">
        <is>
          <t xml:space="preserve">M365 Copilot: requires a license; Canvas AI: not available to this role; Secure Enclave: requires an approved research computing project</t>
        </is>
      </c>
      <c r="S491" s="2" t="inlineStr">
        <is>
          <t xml:space="preserve">Confirm the tool works with your setup; Disability Resources can advise.</t>
        </is>
      </c>
      <c r="T491" s="2" t="inlineStr">
        <is>
          <t xml:space="preserve">Open choice (top two)</t>
        </is>
      </c>
      <c r="U491" s="2" t="s">
        <v>168</v>
      </c>
      <c r="V491" s="2" t="s">
        <v>222</v>
      </c>
      <c r="W491" s="2" t="s">
        <v>263</v>
      </c>
      <c r="X491" s="2" t="s">
        <v>223</v>
      </c>
      <c r="Y491" s="2" t="inlineStr">
        <is>
          <t xml:space="preserve">Yes (#1)</t>
        </is>
      </c>
      <c r="Z491" s="2" t="inlineStr">
        <is>
          <t xml:space="preserve">Layer 1: Quick Matcher</t>
        </is>
      </c>
      <c r="AA491" s="2" t="s">
        <v>298</v>
      </c>
      <c r="AB491" s="2" t="inlineStr">
        <is>
          <t xml:space="preserve">Self-service</t>
        </is>
      </c>
      <c r="AC491" s="2" t="s">
        <v>186</v>
      </c>
      <c r="AD491" s="2" t="s">
        <v>77</v>
      </c>
      <c r="AE491" s="2" t="s">
        <v>90</v>
      </c>
      <c r="AF491" s="2" t="s">
        <v>91</v>
      </c>
      <c r="AG491" s="2" t="s">
        <v>92</v>
      </c>
      <c r="AH491" s="2" t="inlineStr">
        <is>
          <t xml:space="preserve">Public information, so data rules do not narrow the choice. ChatGPT Edu ranks first because it handles file-based data analysis, image generation and voice in one place, with study mode for learners.</t>
        </is>
      </c>
      <c r="AI491" s="2" t="inlineStr">
        <is>
          <t xml:space="preserve">Data: Public → Eligible tools: 14 → Top fit: ChatGPT Edu</t>
        </is>
      </c>
      <c r="AJ491" s="2" t="s">
        <v>189</v>
      </c>
      <c r="AK491" s="2" t="s">
        <v>892</v>
      </c>
      <c r="AL491" s="2" t="s">
        <v>77</v>
      </c>
      <c r="AM491" s="2" t="s">
        <v>77</v>
      </c>
      <c r="AN491" s="2" t="s">
        <v>73</v>
      </c>
      <c r="AO491" s="2" t="s">
        <v>77</v>
      </c>
      <c r="AP491" s="2" t="s">
        <v>98</v>
      </c>
    </row>
    <row r="492" customFormat="false" ht="23.85" hidden="false" customHeight="false" outlineLevel="0" collapsed="false">
      <c r="A492" s="2" t="s">
        <v>1895</v>
      </c>
      <c r="B492" s="2" t="s">
        <v>148</v>
      </c>
      <c r="C492" s="2" t="s">
        <v>149</v>
      </c>
      <c r="D492" s="2" t="s">
        <v>150</v>
      </c>
      <c r="E492" s="2" t="s">
        <v>68</v>
      </c>
      <c r="F492" s="2" t="s">
        <v>69</v>
      </c>
      <c r="G492" s="2" t="s">
        <v>1896</v>
      </c>
      <c r="H492" s="2" t="s">
        <v>71</v>
      </c>
      <c r="I492" s="2" t="s">
        <v>72</v>
      </c>
      <c r="J492" s="2" t="s">
        <v>73</v>
      </c>
      <c r="K492" s="2" t="s">
        <v>74</v>
      </c>
      <c r="L492" s="2" t="s">
        <v>75</v>
      </c>
      <c r="M492" s="2" t="s">
        <v>107</v>
      </c>
      <c r="N492" s="2" t="s">
        <v>77</v>
      </c>
      <c r="O492" s="2">
        <v>14</v>
      </c>
      <c r="P492" s="2" t="inlineStr">
        <is>
          <t xml:space="preserve">Microsoft 365 Copilot (licensed)</t>
        </is>
      </c>
      <c r="Q492" s="2" t="inlineStr">
        <is>
          <t xml:space="preserve">Microsoft 365 Copilot Chat</t>
        </is>
      </c>
      <c r="R492" s="2" t="inlineStr">
        <is>
          <t xml:space="preserve">Canvas AI: not available to this role; Claude Code: needs advanced proficiency and training first; Elicit/Scite: not approved for Internal data</t>
        </is>
      </c>
      <c r="S492" s="2" t="inlineStr">
        <is>
          <t xml:space="preserve">Confirm the tool works with your setup; Disability Resources can advise.</t>
        </is>
      </c>
      <c r="T492" s="2" t="inlineStr">
        <is>
          <t xml:space="preserve">Default, alternatives allowed</t>
        </is>
      </c>
      <c r="U492" s="2" t="s">
        <v>82</v>
      </c>
      <c r="V492" s="2" t="s">
        <v>83</v>
      </c>
      <c r="W492" s="2" t="s">
        <v>84</v>
      </c>
      <c r="X492" s="2" t="s">
        <v>85</v>
      </c>
      <c r="Y492" s="2" t="inlineStr">
        <is>
          <t xml:space="preserve">Yes (#3)</t>
        </is>
      </c>
      <c r="Z492" s="2" t="inlineStr">
        <is>
          <t xml:space="preserve">Layer 1: Quick Matcher</t>
        </is>
      </c>
      <c r="AA492" s="2" t="s">
        <v>88</v>
      </c>
      <c r="AB492" s="2" t="inlineStr">
        <is>
          <t xml:space="preserve">Self-service</t>
        </is>
      </c>
      <c r="AC492" s="2" t="s">
        <v>65</v>
      </c>
      <c r="AD492" s="2" t="s">
        <v>77</v>
      </c>
      <c r="AE492" s="2" t="s">
        <v>90</v>
      </c>
      <c r="AF492" s="2" t="s">
        <v>91</v>
      </c>
      <c r="AG492" s="2" t="s">
        <v>92</v>
      </c>
      <c r="AH492" s="2" t="inlineStr">
        <is>
          <t xml:space="preserve">Internal data with no regulatory flags, so any campus-contracted tool is eligible (personal accounts are not). M365 Copilot ranks first because it works inside the user's own Outlook, Teams and Office files and stays within the campus tenant.</t>
        </is>
      </c>
      <c r="AI492" s="2" t="inlineStr">
        <is>
          <t xml:space="preserve">Data: Internal → Eligible tools: 14 → Top fit: M365 Copilot</t>
        </is>
      </c>
      <c r="AJ492" s="2" t="s">
        <v>164</v>
      </c>
      <c r="AK492" s="2" t="s">
        <v>96</v>
      </c>
      <c r="AL492" s="2" t="s">
        <v>97</v>
      </c>
      <c r="AM492" s="2" t="s">
        <v>77</v>
      </c>
      <c r="AN492" s="2" t="s">
        <v>73</v>
      </c>
      <c r="AO492" s="2" t="s">
        <v>77</v>
      </c>
      <c r="AP492" s="2" t="s">
        <v>98</v>
      </c>
    </row>
    <row r="493" customFormat="false" ht="46.25" hidden="false" customHeight="false" outlineLevel="0" collapsed="false">
      <c r="A493" s="2" t="s">
        <v>1897</v>
      </c>
      <c r="B493" s="2" t="s">
        <v>168</v>
      </c>
      <c r="C493" s="2" t="s">
        <v>279</v>
      </c>
      <c r="D493" s="2" t="s">
        <v>861</v>
      </c>
      <c r="E493" s="2" t="s">
        <v>103</v>
      </c>
      <c r="F493" s="2" t="s">
        <v>171</v>
      </c>
      <c r="G493" s="2" t="s">
        <v>1898</v>
      </c>
      <c r="H493" s="2" t="s">
        <v>755</v>
      </c>
      <c r="I493" s="2" t="s">
        <v>72</v>
      </c>
      <c r="J493" s="2" t="s">
        <v>73</v>
      </c>
      <c r="K493" s="2" t="s">
        <v>174</v>
      </c>
      <c r="L493" s="2" t="s">
        <v>75</v>
      </c>
      <c r="M493" s="2" t="s">
        <v>155</v>
      </c>
      <c r="N493" s="2" t="s">
        <v>77</v>
      </c>
      <c r="O493" s="2">
        <v>14</v>
      </c>
      <c r="P493" s="2" t="inlineStr">
        <is>
          <t xml:space="preserve">Claude for Education</t>
        </is>
      </c>
      <c r="Q493" s="2" t="inlineStr">
        <is>
          <t xml:space="preserve">ChatGPT Edu</t>
        </is>
      </c>
      <c r="R493" s="2" t="inlineStr">
        <is>
          <t xml:space="preserve">Copilot Chat: course allows only specified, guided uses; M365 Copilot: requires a license; Canvas AI: not available to this role</t>
        </is>
      </c>
      <c r="S493" s="2" t="inlineStr">
        <is>
          <t xml:space="preserve">Stay within the uses the syllabus allows (explanation, practice, feedback); do not submit AI-written text. Verify every citation and factual claim against the source. Confirm the tool works with your setup; Disability Resources can advise. Point to the campus AI basics training.</t>
        </is>
      </c>
      <c r="T493" s="2" t="inlineStr">
        <is>
          <t xml:space="preserve">Guided default</t>
        </is>
      </c>
      <c r="U493" s="2" t="s">
        <v>168</v>
      </c>
      <c r="V493" s="2" t="s">
        <v>180</v>
      </c>
      <c r="W493" s="2" t="s">
        <v>84</v>
      </c>
      <c r="X493" s="2" t="s">
        <v>181</v>
      </c>
      <c r="Y493" s="2" t="inlineStr">
        <is>
          <t xml:space="preserve">Yes (#1)</t>
        </is>
      </c>
      <c r="Z493" s="2" t="inlineStr">
        <is>
          <t xml:space="preserve">Layer 1: Quick Matcher</t>
        </is>
      </c>
      <c r="AA493" s="2" t="s">
        <v>821</v>
      </c>
      <c r="AB493" s="2" t="inlineStr">
        <is>
          <t xml:space="preserve">Self-service</t>
        </is>
      </c>
      <c r="AC493" s="2" t="s">
        <v>186</v>
      </c>
      <c r="AD493" s="2" t="s">
        <v>97</v>
      </c>
      <c r="AE493" s="2" t="s">
        <v>90</v>
      </c>
      <c r="AF493" s="2" t="s">
        <v>91</v>
      </c>
      <c r="AG493" s="2" t="s">
        <v>92</v>
      </c>
      <c r="AH493" s="2" t="inlineStr">
        <is>
          <t xml:space="preserve">Internal data with no regulatory flags, so any campus-contracted tool is eligible (personal accounts are not). The course allows only guided uses, so tools that just produce finished work are set aside. Claude Edu ranks first because it is strong on long documents, careful writing feedback and code, and its Learning mode guides rather than answers.</t>
        </is>
      </c>
      <c r="AI493" s="2" t="inlineStr">
        <is>
          <t xml:space="preserve">Data: Internal → Course policy: Limited → Eligible tools: 14 → Top fit: Claude Edu</t>
        </is>
      </c>
      <c r="AJ493" s="2" t="s">
        <v>288</v>
      </c>
      <c r="AK493" s="2" t="s">
        <v>190</v>
      </c>
      <c r="AL493" s="2" t="s">
        <v>77</v>
      </c>
      <c r="AM493" s="2" t="s">
        <v>77</v>
      </c>
      <c r="AN493" s="2" t="s">
        <v>73</v>
      </c>
      <c r="AO493" s="2" t="s">
        <v>77</v>
      </c>
      <c r="AP493" s="2" t="s">
        <v>166</v>
      </c>
    </row>
    <row r="494" customFormat="false" ht="46.25" hidden="false" customHeight="false" outlineLevel="0" collapsed="false">
      <c r="A494" s="2" t="s">
        <v>1900</v>
      </c>
      <c r="B494" s="2" t="s">
        <v>100</v>
      </c>
      <c r="C494" s="2" t="s">
        <v>1170</v>
      </c>
      <c r="D494" s="2" t="s">
        <v>1554</v>
      </c>
      <c r="E494" s="2" t="s">
        <v>68</v>
      </c>
      <c r="F494" s="2" t="s">
        <v>104</v>
      </c>
      <c r="G494" s="2" t="s">
        <v>1901</v>
      </c>
      <c r="H494" s="2" t="s">
        <v>71</v>
      </c>
      <c r="I494" s="2" t="s">
        <v>72</v>
      </c>
      <c r="J494" s="2" t="s">
        <v>73</v>
      </c>
      <c r="K494" s="2" t="s">
        <v>106</v>
      </c>
      <c r="L494" s="2" t="s">
        <v>75</v>
      </c>
      <c r="M494" s="2" t="s">
        <v>155</v>
      </c>
      <c r="N494" s="2" t="s">
        <v>77</v>
      </c>
      <c r="O494" s="2">
        <v>14</v>
      </c>
      <c r="P494" s="2" t="inlineStr">
        <is>
          <t xml:space="preserve">Claude for Education</t>
        </is>
      </c>
      <c r="Q494" s="2" t="inlineStr">
        <is>
          <t xml:space="preserve">NotebookLM (Google Workspace for Education)</t>
        </is>
      </c>
      <c r="R494" s="2" t="inlineStr">
        <is>
          <t xml:space="preserve">Canvas AI: not available to this role; Claude Code: not available to this role; Elicit/Scite: not approved for Internal data</t>
        </is>
      </c>
      <c r="S494" s="2" t="inlineStr">
        <is>
          <t xml:space="preserve">Confirm the tool works with your setup; Disability Resources can advise.</t>
        </is>
      </c>
      <c r="T494" s="2" t="inlineStr">
        <is>
          <t xml:space="preserve">Open choice (top two)</t>
        </is>
      </c>
      <c r="U494" s="2" t="s">
        <v>111</v>
      </c>
      <c r="V494" s="2" t="s">
        <v>112</v>
      </c>
      <c r="W494" s="2" t="s">
        <v>84</v>
      </c>
      <c r="X494" s="2" t="s">
        <v>113</v>
      </c>
      <c r="Y494" s="2" t="inlineStr">
        <is>
          <t xml:space="preserve">Yes (#1)</t>
        </is>
      </c>
      <c r="Z494" s="2" t="inlineStr">
        <is>
          <t xml:space="preserve">Layer 1: Quick Matcher</t>
        </is>
      </c>
      <c r="AA494" s="2" t="s">
        <v>115</v>
      </c>
      <c r="AB494" s="2" t="inlineStr">
        <is>
          <t xml:space="preserve">Self-service</t>
        </is>
      </c>
      <c r="AC494" s="2" t="s">
        <v>65</v>
      </c>
      <c r="AD494" s="2" t="s">
        <v>77</v>
      </c>
      <c r="AE494" s="2" t="s">
        <v>90</v>
      </c>
      <c r="AF494" s="2" t="s">
        <v>91</v>
      </c>
      <c r="AG494" s="2" t="s">
        <v>92</v>
      </c>
      <c r="AH494"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494" s="2" t="inlineStr">
        <is>
          <t xml:space="preserve">Data: Internal → Eligible tools: 14 → Top fit: Claude Edu</t>
        </is>
      </c>
      <c r="AJ494" s="2" t="s">
        <v>1173</v>
      </c>
      <c r="AK494" s="2" t="s">
        <v>119</v>
      </c>
      <c r="AL494" s="2" t="s">
        <v>97</v>
      </c>
      <c r="AM494" s="2" t="s">
        <v>77</v>
      </c>
      <c r="AN494" s="2" t="s">
        <v>73</v>
      </c>
      <c r="AO494" s="2" t="s">
        <v>77</v>
      </c>
      <c r="AP494" s="2" t="s">
        <v>98</v>
      </c>
    </row>
    <row r="495" customFormat="false" ht="23.85" hidden="false" customHeight="false" outlineLevel="0" collapsed="false">
      <c r="A495" s="2" t="s">
        <v>1902</v>
      </c>
      <c r="B495" s="2" t="s">
        <v>148</v>
      </c>
      <c r="C495" s="2" t="s">
        <v>149</v>
      </c>
      <c r="D495" s="2" t="s">
        <v>150</v>
      </c>
      <c r="E495" s="2" t="s">
        <v>124</v>
      </c>
      <c r="F495" s="2" t="s">
        <v>69</v>
      </c>
      <c r="G495" s="2" t="s">
        <v>1896</v>
      </c>
      <c r="H495" s="2" t="s">
        <v>71</v>
      </c>
      <c r="I495" s="2" t="s">
        <v>72</v>
      </c>
      <c r="J495" s="2" t="s">
        <v>73</v>
      </c>
      <c r="K495" s="2" t="s">
        <v>74</v>
      </c>
      <c r="L495" s="2" t="s">
        <v>75</v>
      </c>
      <c r="M495" s="2" t="s">
        <v>107</v>
      </c>
      <c r="N495" s="2" t="s">
        <v>77</v>
      </c>
      <c r="O495" s="2">
        <v>14</v>
      </c>
      <c r="P495" s="2" t="inlineStr">
        <is>
          <t xml:space="preserve">Microsoft 365 Copilot (licensed)</t>
        </is>
      </c>
      <c r="Q495" s="2" t="inlineStr">
        <is>
          <t xml:space="preserve">Microsoft 365 Copilot Chat</t>
        </is>
      </c>
      <c r="R495" s="2" t="inlineStr">
        <is>
          <t xml:space="preserve">Canvas AI: not available to this role; Elicit/Scite: not approved for Internal data; Secure Enclave: not available to this role</t>
        </is>
      </c>
      <c r="S495" s="2" t="inlineStr">
        <is>
          <t xml:space="preserve">Confirm the tool works with your setup; Disability Resources can advise.</t>
        </is>
      </c>
      <c r="T495" s="2" t="inlineStr">
        <is>
          <t xml:space="preserve">Default, alternatives allowed</t>
        </is>
      </c>
      <c r="U495" s="2" t="s">
        <v>82</v>
      </c>
      <c r="V495" s="2" t="s">
        <v>83</v>
      </c>
      <c r="W495" s="2" t="s">
        <v>84</v>
      </c>
      <c r="X495" s="2" t="s">
        <v>85</v>
      </c>
      <c r="Y495" s="2" t="inlineStr">
        <is>
          <t xml:space="preserve">Yes (#3)</t>
        </is>
      </c>
      <c r="Z495" s="2" t="inlineStr">
        <is>
          <t xml:space="preserve">Layer 1: Quick Matcher</t>
        </is>
      </c>
      <c r="AA495" s="2" t="s">
        <v>88</v>
      </c>
      <c r="AB495" s="2" t="inlineStr">
        <is>
          <t xml:space="preserve">Self-service</t>
        </is>
      </c>
      <c r="AC495" s="2" t="s">
        <v>65</v>
      </c>
      <c r="AD495" s="2" t="s">
        <v>77</v>
      </c>
      <c r="AE495" s="2" t="s">
        <v>90</v>
      </c>
      <c r="AF495" s="2" t="s">
        <v>91</v>
      </c>
      <c r="AG495" s="2" t="s">
        <v>92</v>
      </c>
      <c r="AH495" s="2" t="inlineStr">
        <is>
          <t xml:space="preserve">Internal data with no regulatory flags, so any campus-contracted tool is eligible (personal accounts are not). M365 Copilot ranks first because it works inside the user's own Outlook, Teams and Office files and stays within the campus tenant.</t>
        </is>
      </c>
      <c r="AI495" s="2" t="inlineStr">
        <is>
          <t xml:space="preserve">Data: Internal → Eligible tools: 14 → Top fit: M365 Copilot</t>
        </is>
      </c>
      <c r="AJ495" s="2" t="s">
        <v>164</v>
      </c>
      <c r="AK495" s="2" t="s">
        <v>96</v>
      </c>
      <c r="AL495" s="2" t="s">
        <v>97</v>
      </c>
      <c r="AM495" s="2" t="s">
        <v>77</v>
      </c>
      <c r="AN495" s="2" t="s">
        <v>73</v>
      </c>
      <c r="AO495" s="2" t="s">
        <v>77</v>
      </c>
      <c r="AP495" s="2" t="s">
        <v>98</v>
      </c>
    </row>
    <row r="496" customFormat="false" ht="23.85" hidden="false" customHeight="false" outlineLevel="0" collapsed="false">
      <c r="A496" s="2" t="s">
        <v>1903</v>
      </c>
      <c r="B496" s="2" t="s">
        <v>65</v>
      </c>
      <c r="C496" s="2" t="s">
        <v>417</v>
      </c>
      <c r="D496" s="2" t="s">
        <v>418</v>
      </c>
      <c r="E496" s="2" t="s">
        <v>68</v>
      </c>
      <c r="F496" s="2" t="s">
        <v>258</v>
      </c>
      <c r="G496" s="2" t="s">
        <v>1473</v>
      </c>
      <c r="H496" s="2" t="s">
        <v>71</v>
      </c>
      <c r="I496" s="2" t="s">
        <v>260</v>
      </c>
      <c r="J496" s="2" t="s">
        <v>73</v>
      </c>
      <c r="K496" s="2" t="s">
        <v>197</v>
      </c>
      <c r="L496" s="2" t="s">
        <v>75</v>
      </c>
      <c r="M496" s="2" t="s">
        <v>155</v>
      </c>
      <c r="N496" s="2" t="s">
        <v>77</v>
      </c>
      <c r="O496" s="2">
        <v>14</v>
      </c>
      <c r="P496" s="2" t="inlineStr">
        <is>
          <t xml:space="preserve">Microsoft 365 Copilot (licensed)</t>
        </is>
      </c>
      <c r="Q496" s="2" t="inlineStr">
        <is>
          <t xml:space="preserve">Microsoft 365 Copilot Chat</t>
        </is>
      </c>
      <c r="R496" s="2" t="inlineStr">
        <is>
          <t xml:space="preserve">Canvas AI: not available to this role; Claude Code: not available to this role; Secure Enclave: not available to this role</t>
        </is>
      </c>
      <c r="S496" s="2" t="inlineStr">
        <is>
          <t xml:space="preserve">Confirm the tool works with your setup; Disability Resources can advise.</t>
        </is>
      </c>
      <c r="T496" s="2" t="inlineStr">
        <is>
          <t xml:space="preserve">Default, alternatives allowed</t>
        </is>
      </c>
      <c r="U496" s="2" t="s">
        <v>82</v>
      </c>
      <c r="V496" s="2" t="s">
        <v>180</v>
      </c>
      <c r="W496" s="2" t="s">
        <v>263</v>
      </c>
      <c r="X496" s="2" t="s">
        <v>264</v>
      </c>
      <c r="Y496" s="2" t="inlineStr">
        <is>
          <t xml:space="preserve">Yes (#3)</t>
        </is>
      </c>
      <c r="Z496" s="2" t="inlineStr">
        <is>
          <t xml:space="preserve">Layer 1: Quick Matcher</t>
        </is>
      </c>
      <c r="AA496" s="2" t="s">
        <v>88</v>
      </c>
      <c r="AB496" s="2" t="inlineStr">
        <is>
          <t xml:space="preserve">Self-service</t>
        </is>
      </c>
      <c r="AC496" s="2" t="s">
        <v>65</v>
      </c>
      <c r="AD496" s="2" t="s">
        <v>77</v>
      </c>
      <c r="AE496" s="2" t="s">
        <v>90</v>
      </c>
      <c r="AF496" s="2" t="s">
        <v>91</v>
      </c>
      <c r="AG496" s="2" t="s">
        <v>92</v>
      </c>
      <c r="AH496" s="2" t="inlineStr">
        <is>
          <t xml:space="preserve">Public information, so data rules do not narrow the choice. M365 Copilot ranks first because it works inside the user's own Outlook, Teams and Office files and stays within the campus tenant.</t>
        </is>
      </c>
      <c r="AI496" s="2" t="inlineStr">
        <is>
          <t xml:space="preserve">Data: Public → Eligible tools: 14 → Top fit: M365 Copilot</t>
        </is>
      </c>
      <c r="AJ496" s="2" t="s">
        <v>420</v>
      </c>
      <c r="AK496" s="2" t="s">
        <v>268</v>
      </c>
      <c r="AL496" s="2" t="s">
        <v>97</v>
      </c>
      <c r="AM496" s="2" t="s">
        <v>77</v>
      </c>
      <c r="AN496" s="2" t="s">
        <v>73</v>
      </c>
      <c r="AO496" s="2" t="s">
        <v>77</v>
      </c>
      <c r="AP496" s="2" t="s">
        <v>98</v>
      </c>
    </row>
    <row r="497" customFormat="false" ht="35.05" hidden="false" customHeight="false" outlineLevel="0" collapsed="false">
      <c r="A497" s="2" t="s">
        <v>1904</v>
      </c>
      <c r="B497" s="2" t="s">
        <v>290</v>
      </c>
      <c r="C497" s="2" t="s">
        <v>291</v>
      </c>
      <c r="D497" s="2" t="s">
        <v>411</v>
      </c>
      <c r="E497" s="2" t="s">
        <v>68</v>
      </c>
      <c r="F497" s="2" t="s">
        <v>125</v>
      </c>
      <c r="G497" s="2" t="s">
        <v>1905</v>
      </c>
      <c r="H497" s="2" t="s">
        <v>71</v>
      </c>
      <c r="I497" s="2" t="s">
        <v>195</v>
      </c>
      <c r="J497" s="2" t="s">
        <v>294</v>
      </c>
      <c r="K497" s="2" t="s">
        <v>197</v>
      </c>
      <c r="L497" s="2" t="s">
        <v>75</v>
      </c>
      <c r="M497" s="2" t="s">
        <v>155</v>
      </c>
      <c r="N497" s="2" t="s">
        <v>77</v>
      </c>
      <c r="O497" s="2">
        <v>14</v>
      </c>
      <c r="P497" s="2" t="inlineStr">
        <is>
          <t xml:space="preserve">ChatGPT Edu</t>
        </is>
      </c>
      <c r="Q497" s="2" t="inlineStr">
        <is>
          <t xml:space="preserve">Campus AI Platform (AWS Bedrock: multi-model chat, bot builder, API)</t>
        </is>
      </c>
      <c r="R497" s="2" t="inlineStr">
        <is>
          <t xml:space="preserve">Copilot Chat: not approved for Confidential data; M365 Copilot: requires a license; NotebookLM: not approved for Confidential data</t>
        </is>
      </c>
      <c r="S497" s="2" t="inlineStr">
        <is>
          <t xml:space="preserve">Confirm the IRB protocol and consent language cover AI processing of participant data. Confirm the tool works with your setup; Disability Resources can advise.</t>
        </is>
      </c>
      <c r="T497" s="2" t="inlineStr">
        <is>
          <t xml:space="preserve">Guided default</t>
        </is>
      </c>
      <c r="U497" s="2" t="s">
        <v>135</v>
      </c>
      <c r="V497" s="2" t="s">
        <v>83</v>
      </c>
      <c r="W497" s="2" t="s">
        <v>136</v>
      </c>
      <c r="X497" s="2" t="s">
        <v>297</v>
      </c>
      <c r="Y497" s="2" t="inlineStr">
        <is>
          <t xml:space="preserve">Yes (#1)</t>
        </is>
      </c>
      <c r="Z497" s="2" t="inlineStr">
        <is>
          <t xml:space="preserve">Layer 1: Quick Matcher</t>
        </is>
      </c>
      <c r="AA497" s="2" t="s">
        <v>298</v>
      </c>
      <c r="AB497" s="2" t="inlineStr">
        <is>
          <t xml:space="preserve">Self-service</t>
        </is>
      </c>
      <c r="AC497" s="2" t="s">
        <v>121</v>
      </c>
      <c r="AD497" s="2" t="s">
        <v>77</v>
      </c>
      <c r="AE497" s="2" t="s">
        <v>90</v>
      </c>
      <c r="AF497" s="2" t="s">
        <v>91</v>
      </c>
      <c r="AG497" s="2" t="s">
        <v>92</v>
      </c>
      <c r="AH497" s="2" t="inlineStr">
        <is>
          <t xml:space="preserve">Research participants data is Confidential, so only tools under an institutional data agreement are eligible (ChatGPT Edu, Bedrock platform, Claude Edu). ChatGPT Edu ranks first because it handles file-based data analysis, image generation and voice in one place, with study mode for learners.</t>
        </is>
      </c>
      <c r="AI497" s="2" t="inlineStr">
        <is>
          <t xml:space="preserve">Data: Confidential (Human subjects) → Eligible tools: 14 → Top fit: ChatGPT Edu</t>
        </is>
      </c>
      <c r="AJ497" s="2" t="s">
        <v>301</v>
      </c>
      <c r="AK497" s="2" t="s">
        <v>145</v>
      </c>
      <c r="AL497" s="2" t="s">
        <v>77</v>
      </c>
      <c r="AM497" s="2" t="s">
        <v>77</v>
      </c>
      <c r="AN497" s="2" t="s">
        <v>73</v>
      </c>
      <c r="AO497" s="2" t="s">
        <v>77</v>
      </c>
      <c r="AP497" s="2" t="s">
        <v>98</v>
      </c>
    </row>
    <row r="498" customFormat="false" ht="35.05" hidden="false" customHeight="false" outlineLevel="0" collapsed="false">
      <c r="A498" s="2" t="s">
        <v>1906</v>
      </c>
      <c r="B498" s="2" t="s">
        <v>100</v>
      </c>
      <c r="C498" s="2" t="s">
        <v>1170</v>
      </c>
      <c r="D498" s="2" t="s">
        <v>1292</v>
      </c>
      <c r="E498" s="2" t="s">
        <v>68</v>
      </c>
      <c r="F498" s="2" t="s">
        <v>104</v>
      </c>
      <c r="G498" s="2" t="s">
        <v>1907</v>
      </c>
      <c r="H498" s="2" t="s">
        <v>71</v>
      </c>
      <c r="I498" s="2" t="s">
        <v>127</v>
      </c>
      <c r="J498" s="2" t="s">
        <v>1478</v>
      </c>
      <c r="K498" s="2" t="s">
        <v>197</v>
      </c>
      <c r="L498" s="2" t="s">
        <v>75</v>
      </c>
      <c r="M498" s="2" t="s">
        <v>155</v>
      </c>
      <c r="N498" s="2" t="s">
        <v>77</v>
      </c>
      <c r="O498" s="2">
        <v>14</v>
      </c>
      <c r="P498" s="2" t="inlineStr">
        <is>
          <t xml:space="preserve">No AI tool (use approved non-AI process)</t>
        </is>
      </c>
      <c r="Q498" s="2" t="inlineStr">
        <is>
          <t xml:space="preserve">None</t>
        </is>
      </c>
      <c r="R498" s="2" t="inlineStr">
        <is>
          <t xml:space="preserve">Copilot Chat: not approved for Restricted data; M365 Copilot: not approved for Restricted data; ChatGPT Edu: not approved for Restricted data</t>
        </is>
      </c>
      <c r="S498" s="2" t="inlineStr">
        <is>
          <t xml:space="preserve">Confirm the tool works with your setup; Disability Resources can advise.</t>
        </is>
      </c>
      <c r="T498" s="2" t="inlineStr">
        <is>
          <t xml:space="preserve">Not permitted: data class</t>
        </is>
      </c>
      <c r="U498" s="2" t="s">
        <v>111</v>
      </c>
      <c r="V498" s="2" t="s">
        <v>112</v>
      </c>
      <c r="W498" s="2" t="s">
        <v>136</v>
      </c>
      <c r="X498" s="2" t="s">
        <v>237</v>
      </c>
      <c r="Y498" s="2" t="inlineStr">
        <is>
          <t xml:space="preserve">No tool</t>
        </is>
      </c>
      <c r="Z498" s="2" t="inlineStr">
        <is>
          <t xml:space="preserve">Layer 3: Consultation / custom request</t>
        </is>
      </c>
      <c r="AA498" s="2" t="s">
        <v>701</v>
      </c>
      <c r="AB498" s="2" t="inlineStr">
        <is>
          <t xml:space="preserve">Office of General Counsel</t>
        </is>
      </c>
      <c r="AC498" s="2" t="s">
        <v>65</v>
      </c>
      <c r="AD498" s="2" t="s">
        <v>141</v>
      </c>
      <c r="AE498" s="2" t="s">
        <v>90</v>
      </c>
      <c r="AF498" s="2" t="s">
        <v>91</v>
      </c>
      <c r="AG498" s="2" t="s">
        <v>92</v>
      </c>
      <c r="AH498" s="2" t="inlineStr">
        <is>
          <t xml:space="preserve">No tool in the catalog is approved for this data. Use the non-AI process; a personal AI account is never an acceptable workaround.</t>
        </is>
      </c>
      <c r="AI498" s="2" t="inlineStr">
        <is>
          <t xml:space="preserve">Data: Restricted (Legal privilege) → Eligible tools: 14</t>
        </is>
      </c>
      <c r="AJ498" s="2" t="s">
        <v>1173</v>
      </c>
      <c r="AK498" s="2" t="s">
        <v>119</v>
      </c>
      <c r="AL498" s="2" t="s">
        <v>97</v>
      </c>
      <c r="AM498" s="2" t="s">
        <v>77</v>
      </c>
      <c r="AN498" s="2" t="s">
        <v>73</v>
      </c>
      <c r="AO498" s="2" t="s">
        <v>77</v>
      </c>
      <c r="AP498" s="2" t="s">
        <v>146</v>
      </c>
    </row>
    <row r="499" customFormat="false" ht="35.05" hidden="false" customHeight="false" outlineLevel="0" collapsed="false">
      <c r="A499" s="2" t="s">
        <v>1908</v>
      </c>
      <c r="B499" s="2" t="s">
        <v>121</v>
      </c>
      <c r="C499" s="2" t="s">
        <v>122</v>
      </c>
      <c r="D499" s="2" t="s">
        <v>861</v>
      </c>
      <c r="E499" s="2" t="s">
        <v>68</v>
      </c>
      <c r="F499" s="2" t="s">
        <v>485</v>
      </c>
      <c r="G499" s="2" t="s">
        <v>1909</v>
      </c>
      <c r="H499" s="2" t="s">
        <v>71</v>
      </c>
      <c r="I499" s="2" t="s">
        <v>260</v>
      </c>
      <c r="J499" s="2" t="s">
        <v>73</v>
      </c>
      <c r="K499" s="2" t="s">
        <v>197</v>
      </c>
      <c r="L499" s="2" t="s">
        <v>75</v>
      </c>
      <c r="M499" s="2" t="s">
        <v>130</v>
      </c>
      <c r="N499" s="2" t="s">
        <v>77</v>
      </c>
      <c r="O499" s="2">
        <v>14</v>
      </c>
      <c r="P499" s="2" t="inlineStr">
        <is>
          <t xml:space="preserve">ChatGPT Edu</t>
        </is>
      </c>
      <c r="Q499" s="2" t="inlineStr">
        <is>
          <t xml:space="preserve">Adobe Firefly / Express</t>
        </is>
      </c>
      <c r="R499" s="2" t="inlineStr">
        <is>
          <t xml:space="preserve">Claude Code: needs advanced proficiency and training first; Secure Enclave: requires an approved research computing project; AI API gateway: needs advanced proficiency and training first</t>
        </is>
      </c>
      <c r="S499" s="2" t="inlineStr">
        <is>
          <t xml:space="preserve">Label AI-generated images and follow brand and copyright guidelines. Confirm the tool works with your setup; Disability Resources can advise.</t>
        </is>
      </c>
      <c r="T499" s="2" t="inlineStr">
        <is>
          <t xml:space="preserve">Open choice (top two)</t>
        </is>
      </c>
      <c r="U499" s="2" t="s">
        <v>135</v>
      </c>
      <c r="V499" s="2" t="s">
        <v>490</v>
      </c>
      <c r="W499" s="2" t="s">
        <v>263</v>
      </c>
      <c r="X499" s="2" t="s">
        <v>491</v>
      </c>
      <c r="Y499" s="2" t="inlineStr">
        <is>
          <t xml:space="preserve">Yes (#1)</t>
        </is>
      </c>
      <c r="Z499" s="2" t="inlineStr">
        <is>
          <t xml:space="preserve">Layer 1: Quick Matcher</t>
        </is>
      </c>
      <c r="AA499" s="2" t="s">
        <v>298</v>
      </c>
      <c r="AB499" s="2" t="inlineStr">
        <is>
          <t xml:space="preserve">Self-service</t>
        </is>
      </c>
      <c r="AC499" s="2" t="s">
        <v>121</v>
      </c>
      <c r="AD499" s="2" t="s">
        <v>77</v>
      </c>
      <c r="AE499" s="2" t="s">
        <v>90</v>
      </c>
      <c r="AF499" s="2" t="s">
        <v>91</v>
      </c>
      <c r="AG499" s="2" t="s">
        <v>92</v>
      </c>
      <c r="AH499" s="2" t="inlineStr">
        <is>
          <t xml:space="preserve">Public information, so data rules do not narrow the choice. ChatGPT Edu ranks first because it handles file-based data analysis, image generation and voice in one place, with study mode for learners.</t>
        </is>
      </c>
      <c r="AI499" s="2" t="inlineStr">
        <is>
          <t xml:space="preserve">Data: Public → Eligible tools: 14 → Top fit: ChatGPT Edu</t>
        </is>
      </c>
      <c r="AJ499" s="2" t="s">
        <v>144</v>
      </c>
      <c r="AK499" s="2" t="s">
        <v>494</v>
      </c>
      <c r="AL499" s="2" t="s">
        <v>97</v>
      </c>
      <c r="AM499" s="2" t="s">
        <v>77</v>
      </c>
      <c r="AN499" s="2" t="s">
        <v>73</v>
      </c>
      <c r="AO499" s="2" t="s">
        <v>77</v>
      </c>
      <c r="AP499" s="2" t="s">
        <v>98</v>
      </c>
    </row>
    <row r="500" customFormat="false" ht="35.05" hidden="false" customHeight="false" outlineLevel="0" collapsed="false">
      <c r="A500" s="2" t="s">
        <v>1912</v>
      </c>
      <c r="B500" s="2" t="s">
        <v>121</v>
      </c>
      <c r="C500" s="2" t="s">
        <v>471</v>
      </c>
      <c r="D500" s="2" t="s">
        <v>411</v>
      </c>
      <c r="E500" s="2" t="s">
        <v>124</v>
      </c>
      <c r="F500" s="2" t="s">
        <v>378</v>
      </c>
      <c r="G500" s="2" t="s">
        <v>1913</v>
      </c>
      <c r="H500" s="2" t="s">
        <v>71</v>
      </c>
      <c r="I500" s="2" t="s">
        <v>72</v>
      </c>
      <c r="J500" s="2" t="s">
        <v>73</v>
      </c>
      <c r="K500" s="2" t="s">
        <v>216</v>
      </c>
      <c r="L500" s="2" t="s">
        <v>380</v>
      </c>
      <c r="M500" s="2" t="s">
        <v>619</v>
      </c>
      <c r="N500" s="2" t="s">
        <v>77</v>
      </c>
      <c r="O500" s="2">
        <v>14</v>
      </c>
      <c r="P500" s="2" t="inlineStr">
        <is>
          <t xml:space="preserve">Claude for Education</t>
        </is>
      </c>
      <c r="Q500" s="2" t="inlineStr">
        <is>
          <t xml:space="preserve">ChatGPT Edu</t>
        </is>
      </c>
      <c r="R500" s="2" t="inlineStr">
        <is>
          <t xml:space="preserve">M365 Copilot: requires a license; Elicit/Scite: not approved for Internal data; Secure Enclave: requires an approved research computing project</t>
        </is>
      </c>
      <c r="S500" s="2" t="inlineStr">
        <is>
          <t xml:space="preserve">Confirm the tool works with your setup; Disability Resources can advise.</t>
        </is>
      </c>
      <c r="T500" s="2" t="inlineStr">
        <is>
          <t xml:space="preserve">Open choice (top two)</t>
        </is>
      </c>
      <c r="U500" s="2" t="s">
        <v>202</v>
      </c>
      <c r="V500" s="2" t="s">
        <v>203</v>
      </c>
      <c r="W500" s="2" t="s">
        <v>84</v>
      </c>
      <c r="X500" s="2" t="s">
        <v>181</v>
      </c>
      <c r="Y500" s="2" t="inlineStr">
        <is>
          <t xml:space="preserve">Yes (#1)</t>
        </is>
      </c>
      <c r="Z500" s="2" t="inlineStr">
        <is>
          <t xml:space="preserve">Layer 1: Quick Matcher</t>
        </is>
      </c>
      <c r="AA500" s="2" t="s">
        <v>265</v>
      </c>
      <c r="AB500" s="2" t="inlineStr">
        <is>
          <t xml:space="preserve">Self-service</t>
        </is>
      </c>
      <c r="AC500" s="2" t="s">
        <v>121</v>
      </c>
      <c r="AD500" s="2" t="s">
        <v>77</v>
      </c>
      <c r="AE500" s="2" t="s">
        <v>90</v>
      </c>
      <c r="AF500" s="2" t="s">
        <v>91</v>
      </c>
      <c r="AG500" s="2" t="s">
        <v>92</v>
      </c>
      <c r="AH500" s="2" t="inlineStr">
        <is>
          <t xml:space="preserve">Internal data with no regulatory flags, so any campus-contracted tool is eligible (personal accounts are not). Claude Edu ranks first because it is strong on long documents, careful writing feedback and code, and its Learning mode guides rather than answers.</t>
        </is>
      </c>
      <c r="AI500" s="2" t="inlineStr">
        <is>
          <t xml:space="preserve">Data: Internal → Eligible tools: 14 → Top fit: Claude Edu</t>
        </is>
      </c>
      <c r="AJ500" s="2" t="s">
        <v>474</v>
      </c>
      <c r="AK500" s="2" t="s">
        <v>383</v>
      </c>
      <c r="AL500" s="2" t="s">
        <v>77</v>
      </c>
      <c r="AM500" s="2" t="s">
        <v>77</v>
      </c>
      <c r="AN500" s="2" t="s">
        <v>73</v>
      </c>
      <c r="AO500" s="2" t="s">
        <v>77</v>
      </c>
      <c r="AP500" s="2" t="s">
        <v>98</v>
      </c>
    </row>
    <row r="501" customFormat="false" ht="46.25" hidden="false" customHeight="false" outlineLevel="0" collapsed="false">
      <c r="A501" s="2" t="s">
        <v>1914</v>
      </c>
      <c r="B501" s="2" t="s">
        <v>168</v>
      </c>
      <c r="C501" s="2" t="s">
        <v>192</v>
      </c>
      <c r="D501" s="2" t="s">
        <v>312</v>
      </c>
      <c r="E501" s="2" t="s">
        <v>103</v>
      </c>
      <c r="F501" s="2" t="s">
        <v>104</v>
      </c>
      <c r="G501" s="2" t="s">
        <v>1915</v>
      </c>
      <c r="H501" s="2" t="s">
        <v>71</v>
      </c>
      <c r="I501" s="2" t="s">
        <v>195</v>
      </c>
      <c r="J501" s="2" t="s">
        <v>196</v>
      </c>
      <c r="K501" s="2" t="s">
        <v>197</v>
      </c>
      <c r="L501" s="2" t="s">
        <v>75</v>
      </c>
      <c r="M501" s="2" t="s">
        <v>155</v>
      </c>
      <c r="N501" s="2" t="s">
        <v>77</v>
      </c>
      <c r="O501" s="2">
        <v>14</v>
      </c>
      <c r="P501" s="2" t="inlineStr">
        <is>
          <t xml:space="preserve">Campus AI Platform (AWS Bedrock: multi-model chat, bot builder, API)</t>
        </is>
      </c>
      <c r="Q501" s="2" t="inlineStr">
        <is>
          <t xml:space="preserve">Claude for Education</t>
        </is>
      </c>
      <c r="R501" s="2" t="inlineStr">
        <is>
          <t xml:space="preserve">Copilot Chat: not approved for Confidential data; M365 Copilot: requires a license; NotebookLM: not approved for Confidential data</t>
        </is>
      </c>
      <c r="S501" s="2" t="inlineStr">
        <is>
          <t xml:space="preserve">Share only the minimum student data the task needs; never use a personal AI account for student records. Confirm the tool works with your setup; Disability Resources can advise. Point to the campus AI basics training.</t>
        </is>
      </c>
      <c r="T501" s="2" t="inlineStr">
        <is>
          <t xml:space="preserve">Guided default</t>
        </is>
      </c>
      <c r="U501" s="2" t="s">
        <v>202</v>
      </c>
      <c r="V501" s="2" t="s">
        <v>112</v>
      </c>
      <c r="W501" s="2" t="s">
        <v>136</v>
      </c>
      <c r="X501" s="2" t="s">
        <v>1484</v>
      </c>
      <c r="Y501" s="2" t="inlineStr">
        <is>
          <t xml:space="preserve">Yes (#1)</t>
        </is>
      </c>
      <c r="Z501" s="2" t="inlineStr">
        <is>
          <t xml:space="preserve">Layer 1: Quick Matcher</t>
        </is>
      </c>
      <c r="AA501" s="2" t="s">
        <v>239</v>
      </c>
      <c r="AB501" s="2" t="inlineStr">
        <is>
          <t xml:space="preserve">Self-service</t>
        </is>
      </c>
      <c r="AC501" s="2" t="s">
        <v>186</v>
      </c>
      <c r="AD501" s="2" t="s">
        <v>77</v>
      </c>
      <c r="AE501" s="2" t="s">
        <v>90</v>
      </c>
      <c r="AF501" s="2" t="s">
        <v>91</v>
      </c>
      <c r="AG501" s="2" t="s">
        <v>92</v>
      </c>
      <c r="AH501" s="2" t="inlineStr">
        <is>
          <t xml:space="preserve">Student records data is Confidential, so only tools under an institutional data agreement are eligible (Bedrock platform, Claude Edu, ChatGPT Edu). Bedrock platform ranks first because it runs in the campus's own AWS account with several models behind one chat interface, and data stays in that account under the AWS BAA.</t>
        </is>
      </c>
      <c r="AI501" s="2" t="inlineStr">
        <is>
          <t xml:space="preserve">Data: Confidential (FERPA) → Eligible tools: 14 → Top fit: Bedrock platform</t>
        </is>
      </c>
      <c r="AJ501" s="2" t="s">
        <v>209</v>
      </c>
      <c r="AK501" s="2" t="s">
        <v>119</v>
      </c>
      <c r="AL501" s="2" t="s">
        <v>77</v>
      </c>
      <c r="AM501" s="2" t="s">
        <v>77</v>
      </c>
      <c r="AN501" s="2" t="s">
        <v>73</v>
      </c>
      <c r="AO501" s="2" t="s">
        <v>77</v>
      </c>
      <c r="AP501" s="2" t="s">
        <v>166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9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3" min="2" style="0" width="10"/>
  </cols>
  <sheetData>
    <row r="1" customFormat="false" ht="17.35" hidden="false" customHeight="false" outlineLevel="0" collapsed="false">
      <c r="A1" s="5" t="s">
        <v>1916</v>
      </c>
    </row>
    <row r="2" customFormat="false" ht="15" hidden="false" customHeight="false" outlineLevel="0" collapsed="false">
      <c r="A2" s="6" t="s">
        <v>1917</v>
      </c>
    </row>
    <row r="4" customFormat="false" ht="15" hidden="false" customHeight="false" outlineLevel="0" collapsed="false">
      <c r="A4" s="7" t="s">
        <v>23</v>
      </c>
      <c r="B4" s="7" t="s">
        <v>1918</v>
      </c>
      <c r="C4" s="7" t="s">
        <v>1919</v>
      </c>
    </row>
    <row r="5" customFormat="false" ht="15" hidden="false" customHeight="false" outlineLevel="0" collapsed="false">
      <c r="A5" s="8" t="s">
        <v>168</v>
      </c>
      <c r="B5" s="8" t="n">
        <f aca="false">COUNTIF(Scenarios!$B$2:$B$501,A5)</f>
        <v>150</v>
      </c>
      <c r="C5" s="9" t="n">
        <f aca="false">IFERROR(B5/B$11,0)</f>
        <v>0.3</v>
      </c>
    </row>
    <row r="6" customFormat="false" ht="15" hidden="false" customHeight="false" outlineLevel="0" collapsed="false">
      <c r="A6" s="8" t="s">
        <v>121</v>
      </c>
      <c r="B6" s="8" t="n">
        <f aca="false">COUNTIF(Scenarios!$B$2:$B$501,A6)</f>
        <v>110</v>
      </c>
      <c r="C6" s="9" t="n">
        <f aca="false">IFERROR(B6/B$11,0)</f>
        <v>0.22</v>
      </c>
    </row>
    <row r="7" customFormat="false" ht="15" hidden="false" customHeight="false" outlineLevel="0" collapsed="false">
      <c r="A7" s="8" t="s">
        <v>290</v>
      </c>
      <c r="B7" s="8" t="n">
        <f aca="false">COUNTIF(Scenarios!$B$2:$B$501,A7)</f>
        <v>35</v>
      </c>
      <c r="C7" s="9" t="n">
        <f aca="false">IFERROR(B7/B$11,0)</f>
        <v>0.07</v>
      </c>
    </row>
    <row r="8" customFormat="false" ht="15" hidden="false" customHeight="false" outlineLevel="0" collapsed="false">
      <c r="A8" s="8" t="s">
        <v>65</v>
      </c>
      <c r="B8" s="8" t="n">
        <f aca="false">COUNTIF(Scenarios!$B$2:$B$501,A8)</f>
        <v>120</v>
      </c>
      <c r="C8" s="9" t="n">
        <f aca="false">IFERROR(B8/B$11,0)</f>
        <v>0.24</v>
      </c>
    </row>
    <row r="9" customFormat="false" ht="15" hidden="false" customHeight="false" outlineLevel="0" collapsed="false">
      <c r="A9" s="8" t="s">
        <v>148</v>
      </c>
      <c r="B9" s="8" t="n">
        <f aca="false">COUNTIF(Scenarios!$B$2:$B$501,A9)</f>
        <v>45</v>
      </c>
      <c r="C9" s="9" t="n">
        <f aca="false">IFERROR(B9/B$11,0)</f>
        <v>0.09</v>
      </c>
    </row>
    <row r="10" customFormat="false" ht="15" hidden="false" customHeight="false" outlineLevel="0" collapsed="false">
      <c r="A10" s="8" t="s">
        <v>100</v>
      </c>
      <c r="B10" s="8" t="n">
        <f aca="false">COUNTIF(Scenarios!$B$2:$B$501,A10)</f>
        <v>40</v>
      </c>
      <c r="C10" s="9" t="n">
        <f aca="false">IFERROR(B10/B$11,0)</f>
        <v>0.08</v>
      </c>
    </row>
    <row r="11" customFormat="false" ht="15" hidden="false" customHeight="false" outlineLevel="0" collapsed="false">
      <c r="A11" s="10" t="s">
        <v>1920</v>
      </c>
      <c r="B11" s="10" t="n">
        <f aca="false">SUM(B5:B10)</f>
        <v>500</v>
      </c>
    </row>
    <row r="13" customFormat="false" ht="15" hidden="false" customHeight="false" outlineLevel="0" collapsed="false">
      <c r="A13" s="7" t="s">
        <v>26</v>
      </c>
      <c r="B13" s="7" t="s">
        <v>1918</v>
      </c>
      <c r="C13" s="7" t="s">
        <v>1919</v>
      </c>
    </row>
    <row r="14" customFormat="false" ht="15" hidden="false" customHeight="false" outlineLevel="0" collapsed="false">
      <c r="A14" s="8" t="s">
        <v>103</v>
      </c>
      <c r="B14" s="8" t="n">
        <f aca="false">COUNTIF(Scenarios!$E$2:$E$501,A14)</f>
        <v>172</v>
      </c>
      <c r="C14" s="9" t="n">
        <f aca="false">IFERROR(B14/B$17,0)</f>
        <v>0.344</v>
      </c>
    </row>
    <row r="15" customFormat="false" ht="15" hidden="false" customHeight="false" outlineLevel="0" collapsed="false">
      <c r="A15" s="8" t="s">
        <v>68</v>
      </c>
      <c r="B15" s="8" t="n">
        <f aca="false">COUNTIF(Scenarios!$E$2:$E$501,A15)</f>
        <v>196</v>
      </c>
      <c r="C15" s="9" t="n">
        <f aca="false">IFERROR(B15/B$17,0)</f>
        <v>0.392</v>
      </c>
    </row>
    <row r="16" customFormat="false" ht="15" hidden="false" customHeight="false" outlineLevel="0" collapsed="false">
      <c r="A16" s="8" t="s">
        <v>124</v>
      </c>
      <c r="B16" s="8" t="n">
        <f aca="false">COUNTIF(Scenarios!$E$2:$E$501,A16)</f>
        <v>132</v>
      </c>
      <c r="C16" s="9" t="n">
        <f aca="false">IFERROR(B16/B$17,0)</f>
        <v>0.264</v>
      </c>
    </row>
    <row r="17" customFormat="false" ht="15" hidden="false" customHeight="false" outlineLevel="0" collapsed="false">
      <c r="A17" s="10" t="s">
        <v>1920</v>
      </c>
      <c r="B17" s="10" t="n">
        <f aca="false">SUM(B14:B16)</f>
        <v>500</v>
      </c>
    </row>
    <row r="19" customFormat="false" ht="15" hidden="false" customHeight="false" outlineLevel="0" collapsed="false">
      <c r="A19" s="7" t="s">
        <v>30</v>
      </c>
      <c r="B19" s="7" t="s">
        <v>1918</v>
      </c>
      <c r="C19" s="7" t="s">
        <v>1919</v>
      </c>
    </row>
    <row r="20" customFormat="false" ht="15" hidden="false" customHeight="false" outlineLevel="0" collapsed="false">
      <c r="A20" s="8" t="s">
        <v>260</v>
      </c>
      <c r="B20" s="8" t="n">
        <f aca="false">COUNTIF(Scenarios!$I$2:$I$501,A20)</f>
        <v>171</v>
      </c>
      <c r="C20" s="9" t="n">
        <f aca="false">IFERROR(B20/B$24,0)</f>
        <v>0.342</v>
      </c>
    </row>
    <row r="21" customFormat="false" ht="15" hidden="false" customHeight="false" outlineLevel="0" collapsed="false">
      <c r="A21" s="8" t="s">
        <v>72</v>
      </c>
      <c r="B21" s="8" t="n">
        <f aca="false">COUNTIF(Scenarios!$I$2:$I$501,A21)</f>
        <v>184</v>
      </c>
      <c r="C21" s="9" t="n">
        <f aca="false">IFERROR(B21/B$24,0)</f>
        <v>0.368</v>
      </c>
    </row>
    <row r="22" customFormat="false" ht="15" hidden="false" customHeight="false" outlineLevel="0" collapsed="false">
      <c r="A22" s="8" t="s">
        <v>195</v>
      </c>
      <c r="B22" s="8" t="n">
        <f aca="false">COUNTIF(Scenarios!$I$2:$I$501,A22)</f>
        <v>98</v>
      </c>
      <c r="C22" s="9" t="n">
        <f aca="false">IFERROR(B22/B$24,0)</f>
        <v>0.196</v>
      </c>
    </row>
    <row r="23" customFormat="false" ht="15" hidden="false" customHeight="false" outlineLevel="0" collapsed="false">
      <c r="A23" s="8" t="s">
        <v>127</v>
      </c>
      <c r="B23" s="8" t="n">
        <f aca="false">COUNTIF(Scenarios!$I$2:$I$501,A23)</f>
        <v>47</v>
      </c>
      <c r="C23" s="9" t="n">
        <f aca="false">IFERROR(B23/B$24,0)</f>
        <v>0.094</v>
      </c>
    </row>
    <row r="24" customFormat="false" ht="15" hidden="false" customHeight="false" outlineLevel="0" collapsed="false">
      <c r="A24" s="10" t="s">
        <v>1920</v>
      </c>
      <c r="B24" s="10" t="n">
        <f aca="false">SUM(B20:B23)</f>
        <v>500</v>
      </c>
    </row>
    <row r="26" customFormat="false" ht="15" hidden="false" customHeight="false" outlineLevel="0" collapsed="false">
      <c r="A26" s="7" t="s">
        <v>29</v>
      </c>
      <c r="B26" s="7" t="s">
        <v>1918</v>
      </c>
      <c r="C26" s="7" t="s">
        <v>1919</v>
      </c>
    </row>
    <row r="27" customFormat="false" ht="15" hidden="false" customHeight="false" outlineLevel="0" collapsed="false">
      <c r="A27" s="8" t="s">
        <v>173</v>
      </c>
      <c r="B27" s="8" t="n">
        <f aca="false">COUNTIF(Scenarios!$H$2:$H$501,A27)</f>
        <v>12</v>
      </c>
      <c r="C27" s="9" t="n">
        <f aca="false">IFERROR(B27/B$32,0)</f>
        <v>0.024</v>
      </c>
    </row>
    <row r="28" customFormat="false" ht="15" hidden="false" customHeight="false" outlineLevel="0" collapsed="false">
      <c r="A28" s="8" t="s">
        <v>755</v>
      </c>
      <c r="B28" s="8" t="n">
        <f aca="false">COUNTIF(Scenarios!$H$2:$H$501,A28)</f>
        <v>19</v>
      </c>
      <c r="C28" s="9" t="n">
        <f aca="false">IFERROR(B28/B$32,0)</f>
        <v>0.038</v>
      </c>
    </row>
    <row r="29" customFormat="false" ht="15" hidden="false" customHeight="false" outlineLevel="0" collapsed="false">
      <c r="A29" s="8" t="s">
        <v>406</v>
      </c>
      <c r="B29" s="8" t="n">
        <f aca="false">COUNTIF(Scenarios!$H$2:$H$501,A29)</f>
        <v>23</v>
      </c>
      <c r="C29" s="9" t="n">
        <f aca="false">IFERROR(B29/B$32,0)</f>
        <v>0.046</v>
      </c>
    </row>
    <row r="30" customFormat="false" ht="15" hidden="false" customHeight="false" outlineLevel="0" collapsed="false">
      <c r="A30" s="8" t="s">
        <v>604</v>
      </c>
      <c r="B30" s="8" t="n">
        <f aca="false">COUNTIF(Scenarios!$H$2:$H$501,A30)</f>
        <v>10</v>
      </c>
      <c r="C30" s="9" t="n">
        <f aca="false">IFERROR(B30/B$32,0)</f>
        <v>0.02</v>
      </c>
    </row>
    <row r="31" customFormat="false" ht="15" hidden="false" customHeight="false" outlineLevel="0" collapsed="false">
      <c r="A31" s="8" t="s">
        <v>71</v>
      </c>
      <c r="B31" s="8" t="n">
        <f aca="false">COUNTIF(Scenarios!$H$2:$H$501,A31)</f>
        <v>436</v>
      </c>
      <c r="C31" s="9" t="n">
        <f aca="false">IFERROR(B31/B$32,0)</f>
        <v>0.872</v>
      </c>
    </row>
    <row r="32" customFormat="false" ht="15" hidden="false" customHeight="false" outlineLevel="0" collapsed="false">
      <c r="A32" s="10" t="s">
        <v>1920</v>
      </c>
      <c r="B32" s="10" t="n">
        <f aca="false">SUM(B27:B31)</f>
        <v>500</v>
      </c>
    </row>
    <row r="34" customFormat="false" ht="15" hidden="false" customHeight="false" outlineLevel="0" collapsed="false">
      <c r="A34" s="7" t="s">
        <v>27</v>
      </c>
      <c r="B34" s="7" t="s">
        <v>1918</v>
      </c>
      <c r="C34" s="7" t="s">
        <v>1919</v>
      </c>
    </row>
    <row r="35" customFormat="false" ht="15" hidden="false" customHeight="false" outlineLevel="0" collapsed="false">
      <c r="A35" s="8" t="s">
        <v>214</v>
      </c>
      <c r="B35" s="8" t="n">
        <f aca="false">COUNTIF(Scenarios!$F$2:$F$501,A35)</f>
        <v>13</v>
      </c>
      <c r="C35" s="9" t="n">
        <f aca="false">IFERROR(B35/B$54,0)</f>
        <v>0.026</v>
      </c>
    </row>
    <row r="36" customFormat="false" ht="15" hidden="false" customHeight="false" outlineLevel="0" collapsed="false">
      <c r="A36" s="8" t="s">
        <v>532</v>
      </c>
      <c r="B36" s="8" t="n">
        <f aca="false">COUNTIF(Scenarios!$F$2:$F$501,A36)</f>
        <v>14</v>
      </c>
      <c r="C36" s="9" t="n">
        <f aca="false">IFERROR(B36/B$54,0)</f>
        <v>0.028</v>
      </c>
    </row>
    <row r="37" customFormat="false" ht="15" hidden="false" customHeight="false" outlineLevel="0" collapsed="false">
      <c r="A37" s="8" t="s">
        <v>313</v>
      </c>
      <c r="B37" s="8" t="n">
        <f aca="false">COUNTIF(Scenarios!$F$2:$F$501,A37)</f>
        <v>31</v>
      </c>
      <c r="C37" s="9" t="n">
        <f aca="false">IFERROR(B37/B$54,0)</f>
        <v>0.062</v>
      </c>
    </row>
    <row r="38" customFormat="false" ht="15" hidden="false" customHeight="false" outlineLevel="0" collapsed="false">
      <c r="A38" s="8" t="s">
        <v>258</v>
      </c>
      <c r="B38" s="8" t="n">
        <f aca="false">COUNTIF(Scenarios!$F$2:$F$501,A38)</f>
        <v>43</v>
      </c>
      <c r="C38" s="9" t="n">
        <f aca="false">IFERROR(B38/B$54,0)</f>
        <v>0.086</v>
      </c>
    </row>
    <row r="39" customFormat="false" ht="15" hidden="false" customHeight="false" outlineLevel="0" collapsed="false">
      <c r="A39" s="8" t="s">
        <v>378</v>
      </c>
      <c r="B39" s="8" t="n">
        <f aca="false">COUNTIF(Scenarios!$F$2:$F$501,A39)</f>
        <v>47</v>
      </c>
      <c r="C39" s="9" t="n">
        <f aca="false">IFERROR(B39/B$54,0)</f>
        <v>0.094</v>
      </c>
    </row>
    <row r="40" customFormat="false" ht="15" hidden="false" customHeight="false" outlineLevel="0" collapsed="false">
      <c r="A40" s="8" t="s">
        <v>125</v>
      </c>
      <c r="B40" s="8" t="n">
        <f aca="false">COUNTIF(Scenarios!$F$2:$F$501,A40)</f>
        <v>38</v>
      </c>
      <c r="C40" s="9" t="n">
        <f aca="false">IFERROR(B40/B$54,0)</f>
        <v>0.076</v>
      </c>
    </row>
    <row r="41" customFormat="false" ht="15" hidden="false" customHeight="false" outlineLevel="0" collapsed="false">
      <c r="A41" s="8" t="s">
        <v>104</v>
      </c>
      <c r="B41" s="8" t="n">
        <f aca="false">COUNTIF(Scenarios!$F$2:$F$501,A41)</f>
        <v>64</v>
      </c>
      <c r="C41" s="9" t="n">
        <f aca="false">IFERROR(B41/B$54,0)</f>
        <v>0.128</v>
      </c>
    </row>
    <row r="42" customFormat="false" ht="15" hidden="false" customHeight="false" outlineLevel="0" collapsed="false">
      <c r="A42" s="8" t="s">
        <v>193</v>
      </c>
      <c r="B42" s="8" t="n">
        <f aca="false">COUNTIF(Scenarios!$F$2:$F$501,A42)</f>
        <v>44</v>
      </c>
      <c r="C42" s="9" t="n">
        <f aca="false">IFERROR(B42/B$54,0)</f>
        <v>0.088</v>
      </c>
    </row>
    <row r="43" customFormat="false" ht="15" hidden="false" customHeight="false" outlineLevel="0" collapsed="false">
      <c r="A43" s="8" t="s">
        <v>776</v>
      </c>
      <c r="B43" s="8" t="n">
        <f aca="false">COUNTIF(Scenarios!$F$2:$F$501,A43)</f>
        <v>9</v>
      </c>
      <c r="C43" s="9" t="n">
        <f aca="false">IFERROR(B43/B$54,0)</f>
        <v>0.018</v>
      </c>
    </row>
    <row r="44" customFormat="false" ht="15" hidden="false" customHeight="false" outlineLevel="0" collapsed="false">
      <c r="A44" s="8" t="s">
        <v>485</v>
      </c>
      <c r="B44" s="8" t="n">
        <f aca="false">COUNTIF(Scenarios!$F$2:$F$501,A44)</f>
        <v>22</v>
      </c>
      <c r="C44" s="9" t="n">
        <f aca="false">IFERROR(B44/B$54,0)</f>
        <v>0.044</v>
      </c>
    </row>
    <row r="45" customFormat="false" ht="15" hidden="false" customHeight="false" outlineLevel="0" collapsed="false">
      <c r="A45" s="8" t="s">
        <v>360</v>
      </c>
      <c r="B45" s="8" t="n">
        <f aca="false">COUNTIF(Scenarios!$F$2:$F$501,A45)</f>
        <v>15</v>
      </c>
      <c r="C45" s="9" t="n">
        <f aca="false">IFERROR(B45/B$54,0)</f>
        <v>0.03</v>
      </c>
    </row>
    <row r="46" customFormat="false" ht="15" hidden="false" customHeight="false" outlineLevel="0" collapsed="false">
      <c r="A46" s="8" t="s">
        <v>582</v>
      </c>
      <c r="B46" s="8" t="n">
        <f aca="false">COUNTIF(Scenarios!$F$2:$F$501,A46)</f>
        <v>11</v>
      </c>
      <c r="C46" s="9" t="n">
        <f aca="false">IFERROR(B46/B$54,0)</f>
        <v>0.022</v>
      </c>
    </row>
    <row r="47" customFormat="false" ht="15" hidden="false" customHeight="false" outlineLevel="0" collapsed="false">
      <c r="A47" s="8" t="s">
        <v>500</v>
      </c>
      <c r="B47" s="8" t="n">
        <f aca="false">COUNTIF(Scenarios!$F$2:$F$501,A47)</f>
        <v>21</v>
      </c>
      <c r="C47" s="9" t="n">
        <f aca="false">IFERROR(B47/B$54,0)</f>
        <v>0.042</v>
      </c>
    </row>
    <row r="48" customFormat="false" ht="15" hidden="false" customHeight="false" outlineLevel="0" collapsed="false">
      <c r="A48" s="8" t="s">
        <v>69</v>
      </c>
      <c r="B48" s="8" t="n">
        <f aca="false">COUNTIF(Scenarios!$F$2:$F$501,A48)</f>
        <v>22</v>
      </c>
      <c r="C48" s="9" t="n">
        <f aca="false">IFERROR(B48/B$54,0)</f>
        <v>0.044</v>
      </c>
    </row>
    <row r="49" customFormat="false" ht="15" hidden="false" customHeight="false" outlineLevel="0" collapsed="false">
      <c r="A49" s="8" t="s">
        <v>151</v>
      </c>
      <c r="B49" s="8" t="n">
        <f aca="false">COUNTIF(Scenarios!$F$2:$F$501,A49)</f>
        <v>4</v>
      </c>
      <c r="C49" s="9" t="n">
        <f aca="false">IFERROR(B49/B$54,0)</f>
        <v>0.008</v>
      </c>
    </row>
    <row r="50" customFormat="false" ht="15" hidden="false" customHeight="false" outlineLevel="0" collapsed="false">
      <c r="A50" s="8" t="s">
        <v>453</v>
      </c>
      <c r="B50" s="8" t="n">
        <f aca="false">COUNTIF(Scenarios!$F$2:$F$501,A50)</f>
        <v>22</v>
      </c>
      <c r="C50" s="9" t="n">
        <f aca="false">IFERROR(B50/B$54,0)</f>
        <v>0.044</v>
      </c>
    </row>
    <row r="51" customFormat="false" ht="15" hidden="false" customHeight="false" outlineLevel="0" collapsed="false">
      <c r="A51" s="8" t="s">
        <v>888</v>
      </c>
      <c r="B51" s="8" t="n">
        <f aca="false">COUNTIF(Scenarios!$F$2:$F$501,A51)</f>
        <v>12</v>
      </c>
      <c r="C51" s="9" t="n">
        <f aca="false">IFERROR(B51/B$54,0)</f>
        <v>0.024</v>
      </c>
    </row>
    <row r="52" customFormat="false" ht="15" hidden="false" customHeight="false" outlineLevel="0" collapsed="false">
      <c r="A52" s="8" t="s">
        <v>422</v>
      </c>
      <c r="B52" s="8" t="n">
        <f aca="false">COUNTIF(Scenarios!$F$2:$F$501,A52)</f>
        <v>14</v>
      </c>
      <c r="C52" s="9" t="n">
        <f aca="false">IFERROR(B52/B$54,0)</f>
        <v>0.028</v>
      </c>
    </row>
    <row r="53" customFormat="false" ht="15" hidden="false" customHeight="false" outlineLevel="0" collapsed="false">
      <c r="A53" s="8" t="s">
        <v>171</v>
      </c>
      <c r="B53" s="8" t="n">
        <f aca="false">COUNTIF(Scenarios!$F$2:$F$501,A53)</f>
        <v>54</v>
      </c>
      <c r="C53" s="9" t="n">
        <f aca="false">IFERROR(B53/B$54,0)</f>
        <v>0.108</v>
      </c>
    </row>
    <row r="54" customFormat="false" ht="15" hidden="false" customHeight="false" outlineLevel="0" collapsed="false">
      <c r="A54" s="10" t="s">
        <v>1920</v>
      </c>
      <c r="B54" s="10" t="n">
        <f aca="false">SUM(B35:B53)</f>
        <v>500</v>
      </c>
    </row>
    <row r="56" customFormat="false" ht="15" hidden="false" customHeight="false" outlineLevel="0" collapsed="false">
      <c r="A56" s="7" t="s">
        <v>37</v>
      </c>
      <c r="B56" s="7" t="s">
        <v>1918</v>
      </c>
      <c r="C56" s="7" t="s">
        <v>1919</v>
      </c>
    </row>
    <row r="57" customFormat="false" ht="15" hidden="false" customHeight="false" outlineLevel="0" collapsed="false">
      <c r="A57" s="8" t="s">
        <v>1126</v>
      </c>
      <c r="B57" s="8" t="n">
        <f aca="false">COUNTIF(Scenarios!$P$2:$P$501,A57)</f>
        <v>3</v>
      </c>
      <c r="C57" s="9" t="n">
        <f aca="false">IFERROR(B57/B$72,0)</f>
        <v>0.006</v>
      </c>
    </row>
    <row r="58" customFormat="false" ht="15" hidden="false" customHeight="false" outlineLevel="0" collapsed="false">
      <c r="A58" s="8" t="s">
        <v>1030</v>
      </c>
      <c r="B58" s="8" t="n">
        <f aca="false">COUNTIF(Scenarios!$P$2:$P$501,A58)</f>
        <v>7</v>
      </c>
      <c r="C58" s="9" t="n">
        <f aca="false">IFERROR(B58/B$72,0)</f>
        <v>0.014</v>
      </c>
    </row>
    <row r="59" customFormat="false" ht="15" hidden="false" customHeight="false" outlineLevel="0" collapsed="false">
      <c r="A59" s="8" t="s">
        <v>234</v>
      </c>
      <c r="B59" s="8" t="n">
        <f aca="false">COUNTIF(Scenarios!$P$2:$P$501,A59)</f>
        <v>34</v>
      </c>
      <c r="C59" s="9" t="n">
        <f aca="false">IFERROR(B59/B$72,0)</f>
        <v>0.068</v>
      </c>
    </row>
    <row r="60" customFormat="false" ht="15" hidden="false" customHeight="false" outlineLevel="0" collapsed="false">
      <c r="A60" s="8" t="s">
        <v>79</v>
      </c>
      <c r="B60" s="8" t="n">
        <f aca="false">COUNTIF(Scenarios!$P$2:$P$501,A60)</f>
        <v>104</v>
      </c>
      <c r="C60" s="9" t="n">
        <f aca="false">IFERROR(B60/B$72,0)</f>
        <v>0.208</v>
      </c>
    </row>
    <row r="61" customFormat="false" ht="15" hidden="false" customHeight="false" outlineLevel="0" collapsed="false">
      <c r="A61" s="8" t="s">
        <v>156</v>
      </c>
      <c r="B61" s="8" t="n">
        <f aca="false">COUNTIF(Scenarios!$P$2:$P$501,A61)</f>
        <v>8</v>
      </c>
      <c r="C61" s="9" t="n">
        <f aca="false">IFERROR(B61/B$72,0)</f>
        <v>0.016</v>
      </c>
    </row>
    <row r="62" customFormat="false" ht="15" hidden="false" customHeight="false" outlineLevel="0" collapsed="false">
      <c r="A62" s="8" t="s">
        <v>218</v>
      </c>
      <c r="B62" s="8" t="n">
        <f aca="false">COUNTIF(Scenarios!$P$2:$P$501,A62)</f>
        <v>125</v>
      </c>
      <c r="C62" s="9" t="n">
        <f aca="false">IFERROR(B62/B$72,0)</f>
        <v>0.25</v>
      </c>
    </row>
    <row r="63" customFormat="false" ht="15" hidden="false" customHeight="false" outlineLevel="0" collapsed="false">
      <c r="A63" s="8" t="s">
        <v>425</v>
      </c>
      <c r="B63" s="8" t="n">
        <f aca="false">COUNTIF(Scenarios!$P$2:$P$501,A63)</f>
        <v>3</v>
      </c>
      <c r="C63" s="9" t="n">
        <f aca="false">IFERROR(B63/B$72,0)</f>
        <v>0.006</v>
      </c>
    </row>
    <row r="64" customFormat="false" ht="15" hidden="false" customHeight="false" outlineLevel="0" collapsed="false">
      <c r="A64" s="8" t="s">
        <v>362</v>
      </c>
      <c r="B64" s="8" t="n">
        <f aca="false">COUNTIF(Scenarios!$P$2:$P$501,A64)</f>
        <v>14</v>
      </c>
      <c r="C64" s="9" t="n">
        <f aca="false">IFERROR(B64/B$72,0)</f>
        <v>0.028</v>
      </c>
    </row>
    <row r="65" customFormat="false" ht="15" hidden="false" customHeight="false" outlineLevel="0" collapsed="false">
      <c r="A65" s="8" t="s">
        <v>315</v>
      </c>
      <c r="B65" s="8" t="n">
        <f aca="false">COUNTIF(Scenarios!$P$2:$P$501,A65)</f>
        <v>17</v>
      </c>
      <c r="C65" s="9" t="n">
        <f aca="false">IFERROR(B65/B$72,0)</f>
        <v>0.034</v>
      </c>
    </row>
    <row r="66" customFormat="false" ht="15" hidden="false" customHeight="false" outlineLevel="0" collapsed="false">
      <c r="A66" s="8" t="s">
        <v>78</v>
      </c>
      <c r="B66" s="8" t="n">
        <f aca="false">COUNTIF(Scenarios!$P$2:$P$501,A66)</f>
        <v>93</v>
      </c>
      <c r="C66" s="9" t="n">
        <f aca="false">IFERROR(B66/B$72,0)</f>
        <v>0.186</v>
      </c>
    </row>
    <row r="67" customFormat="false" ht="15" hidden="false" customHeight="false" outlineLevel="0" collapsed="false">
      <c r="A67" s="8" t="s">
        <v>283</v>
      </c>
      <c r="B67" s="8" t="n">
        <f aca="false">COUNTIF(Scenarios!$P$2:$P$501,A67)</f>
        <v>4</v>
      </c>
      <c r="C67" s="9" t="n">
        <f aca="false">IFERROR(B67/B$72,0)</f>
        <v>0.008</v>
      </c>
    </row>
    <row r="68" customFormat="false" ht="15" hidden="false" customHeight="false" outlineLevel="0" collapsed="false">
      <c r="A68" s="8" t="s">
        <v>175</v>
      </c>
      <c r="B68" s="8" t="n">
        <f aca="false">COUNTIF(Scenarios!$P$2:$P$501,A68)</f>
        <v>51</v>
      </c>
      <c r="C68" s="9" t="n">
        <f aca="false">IFERROR(B68/B$72,0)</f>
        <v>0.102</v>
      </c>
    </row>
    <row r="69" customFormat="false" ht="15" hidden="false" customHeight="false" outlineLevel="0" collapsed="false">
      <c r="A69" s="8" t="s">
        <v>930</v>
      </c>
      <c r="B69" s="8" t="n">
        <f aca="false">COUNTIF(Scenarios!$P$2:$P$501,A69)</f>
        <v>4</v>
      </c>
      <c r="C69" s="9" t="n">
        <f aca="false">IFERROR(B69/B$72,0)</f>
        <v>0.008</v>
      </c>
    </row>
    <row r="70" customFormat="false" ht="15" hidden="false" customHeight="false" outlineLevel="0" collapsed="false">
      <c r="A70" s="8" t="s">
        <v>131</v>
      </c>
      <c r="B70" s="8" t="n">
        <f aca="false">COUNTIF(Scenarios!$P$2:$P$501,A70)</f>
        <v>19</v>
      </c>
      <c r="C70" s="9" t="n">
        <f aca="false">IFERROR(B70/B$72,0)</f>
        <v>0.038</v>
      </c>
    </row>
    <row r="71" customFormat="false" ht="15" hidden="false" customHeight="false" outlineLevel="0" collapsed="false">
      <c r="A71" s="8" t="s">
        <v>439</v>
      </c>
      <c r="B71" s="8" t="n">
        <f aca="false">COUNTIF(Scenarios!$P$2:$P$501,A71)</f>
        <v>14</v>
      </c>
      <c r="C71" s="9" t="n">
        <f aca="false">IFERROR(B71/B$72,0)</f>
        <v>0.028</v>
      </c>
    </row>
    <row r="72" customFormat="false" ht="15" hidden="false" customHeight="false" outlineLevel="0" collapsed="false">
      <c r="A72" s="10" t="s">
        <v>1920</v>
      </c>
      <c r="B72" s="10" t="n">
        <f aca="false">SUM(B57:B71)</f>
        <v>500</v>
      </c>
    </row>
    <row r="74" customFormat="false" ht="15" hidden="false" customHeight="false" outlineLevel="0" collapsed="false">
      <c r="A74" s="7" t="s">
        <v>47</v>
      </c>
      <c r="B74" s="7" t="s">
        <v>1918</v>
      </c>
      <c r="C74" s="7" t="s">
        <v>1919</v>
      </c>
    </row>
    <row r="75" customFormat="false" ht="15" hidden="false" customHeight="false" outlineLevel="0" collapsed="false">
      <c r="A75" s="8" t="s">
        <v>87</v>
      </c>
      <c r="B75" s="8" t="n">
        <f aca="false">COUNTIF(Scenarios!$Z$2:$Z$501,A75)</f>
        <v>287</v>
      </c>
      <c r="C75" s="9" t="n">
        <f aca="false">IFERROR(B75/B$79,0)</f>
        <v>0.574</v>
      </c>
    </row>
    <row r="76" customFormat="false" ht="15" hidden="false" customHeight="false" outlineLevel="0" collapsed="false">
      <c r="A76" s="8" t="s">
        <v>114</v>
      </c>
      <c r="B76" s="8" t="n">
        <f aca="false">COUNTIF(Scenarios!$Z$2:$Z$501,A76)</f>
        <v>81</v>
      </c>
      <c r="C76" s="9" t="n">
        <f aca="false">IFERROR(B76/B$79,0)</f>
        <v>0.162</v>
      </c>
    </row>
    <row r="77" customFormat="false" ht="15" hidden="false" customHeight="false" outlineLevel="0" collapsed="false">
      <c r="A77" s="8" t="s">
        <v>138</v>
      </c>
      <c r="B77" s="8" t="n">
        <f aca="false">COUNTIF(Scenarios!$Z$2:$Z$501,A77)</f>
        <v>120</v>
      </c>
      <c r="C77" s="9" t="n">
        <f aca="false">IFERROR(B77/B$79,0)</f>
        <v>0.24</v>
      </c>
    </row>
    <row r="78" customFormat="false" ht="15" hidden="false" customHeight="false" outlineLevel="0" collapsed="false">
      <c r="A78" s="8" t="s">
        <v>183</v>
      </c>
      <c r="B78" s="8" t="n">
        <f aca="false">COUNTIF(Scenarios!$Z$2:$Z$501,A78)</f>
        <v>12</v>
      </c>
      <c r="C78" s="9" t="n">
        <f aca="false">IFERROR(B78/B$79,0)</f>
        <v>0.024</v>
      </c>
    </row>
    <row r="79" customFormat="false" ht="15" hidden="false" customHeight="false" outlineLevel="0" collapsed="false">
      <c r="A79" s="10" t="s">
        <v>1920</v>
      </c>
      <c r="B79" s="10" t="n">
        <f aca="false">SUM(B75:B78)</f>
        <v>500</v>
      </c>
    </row>
    <row r="81" customFormat="false" ht="15" hidden="false" customHeight="false" outlineLevel="0" collapsed="false">
      <c r="A81" s="7" t="s">
        <v>46</v>
      </c>
      <c r="B81" s="7" t="s">
        <v>1918</v>
      </c>
      <c r="C81" s="7" t="s">
        <v>1919</v>
      </c>
    </row>
    <row r="82" customFormat="false" ht="15" hidden="false" customHeight="false" outlineLevel="0" collapsed="false">
      <c r="A82" s="8" t="s">
        <v>238</v>
      </c>
      <c r="B82" s="8" t="n">
        <f aca="false">COUNTIF(Scenarios!$Y$2:$Y$501,A82)</f>
        <v>246</v>
      </c>
      <c r="C82" s="9" t="n">
        <f aca="false">IFERROR(B82/B$87,0)</f>
        <v>0.492</v>
      </c>
    </row>
    <row r="83" customFormat="false" ht="15" hidden="false" customHeight="false" outlineLevel="0" collapsed="false">
      <c r="A83" s="8" t="s">
        <v>224</v>
      </c>
      <c r="B83" s="8" t="n">
        <f aca="false">COUNTIF(Scenarios!$Y$2:$Y$501,A83)</f>
        <v>64</v>
      </c>
      <c r="C83" s="9" t="n">
        <f aca="false">IFERROR(B83/B$87,0)</f>
        <v>0.128</v>
      </c>
    </row>
    <row r="84" customFormat="false" ht="15" hidden="false" customHeight="false" outlineLevel="0" collapsed="false">
      <c r="A84" s="8" t="s">
        <v>86</v>
      </c>
      <c r="B84" s="8" t="n">
        <f aca="false">COUNTIF(Scenarios!$Y$2:$Y$501,A84)</f>
        <v>54</v>
      </c>
      <c r="C84" s="9" t="n">
        <f aca="false">IFERROR(B84/B$87,0)</f>
        <v>0.108</v>
      </c>
    </row>
    <row r="85" customFormat="false" ht="15" hidden="false" customHeight="false" outlineLevel="0" collapsed="false">
      <c r="A85" s="8" t="s">
        <v>77</v>
      </c>
      <c r="B85" s="8" t="n">
        <f aca="false">COUNTIF(Scenarios!$Y$2:$Y$501,A85)</f>
        <v>85</v>
      </c>
      <c r="C85" s="9" t="n">
        <f aca="false">IFERROR(B85/B$87,0)</f>
        <v>0.17</v>
      </c>
    </row>
    <row r="86" customFormat="false" ht="15" hidden="false" customHeight="false" outlineLevel="0" collapsed="false">
      <c r="A86" s="8" t="s">
        <v>182</v>
      </c>
      <c r="B86" s="8" t="n">
        <f aca="false">COUNTIF(Scenarios!$Y$2:$Y$501,A86)</f>
        <v>51</v>
      </c>
      <c r="C86" s="9" t="n">
        <f aca="false">IFERROR(B86/B$87,0)</f>
        <v>0.102</v>
      </c>
    </row>
    <row r="87" customFormat="false" ht="15" hidden="false" customHeight="false" outlineLevel="0" collapsed="false">
      <c r="A87" s="10" t="s">
        <v>1920</v>
      </c>
      <c r="B87" s="10" t="n">
        <f aca="false">SUM(B82:B86)</f>
        <v>500</v>
      </c>
    </row>
    <row r="89" customFormat="false" ht="15" hidden="false" customHeight="false" outlineLevel="0" collapsed="false">
      <c r="A89" s="7" t="s">
        <v>42</v>
      </c>
      <c r="B89" s="7" t="s">
        <v>1918</v>
      </c>
      <c r="C89" s="7" t="s">
        <v>1919</v>
      </c>
    </row>
    <row r="90" customFormat="false" ht="15" hidden="false" customHeight="false" outlineLevel="0" collapsed="false">
      <c r="A90" s="8" t="s">
        <v>168</v>
      </c>
      <c r="B90" s="8" t="n">
        <f aca="false">COUNTIF(Scenarios!$U$2:$U$501,A90)</f>
        <v>113</v>
      </c>
      <c r="C90" s="9" t="n">
        <f aca="false">IFERROR(B90/B$95,0)</f>
        <v>0.226</v>
      </c>
    </row>
    <row r="91" customFormat="false" ht="15" hidden="false" customHeight="false" outlineLevel="0" collapsed="false">
      <c r="A91" s="8" t="s">
        <v>202</v>
      </c>
      <c r="B91" s="8" t="n">
        <f aca="false">COUNTIF(Scenarios!$U$2:$U$501,A91)</f>
        <v>111</v>
      </c>
      <c r="C91" s="9" t="n">
        <f aca="false">IFERROR(B91/B$95,0)</f>
        <v>0.222</v>
      </c>
    </row>
    <row r="92" customFormat="false" ht="15" hidden="false" customHeight="false" outlineLevel="0" collapsed="false">
      <c r="A92" s="8" t="s">
        <v>135</v>
      </c>
      <c r="B92" s="8" t="n">
        <f aca="false">COUNTIF(Scenarios!$U$2:$U$501,A92)</f>
        <v>92</v>
      </c>
      <c r="C92" s="9" t="n">
        <f aca="false">IFERROR(B92/B$95,0)</f>
        <v>0.184</v>
      </c>
    </row>
    <row r="93" customFormat="false" ht="15" hidden="false" customHeight="false" outlineLevel="0" collapsed="false">
      <c r="A93" s="8" t="s">
        <v>82</v>
      </c>
      <c r="B93" s="8" t="n">
        <f aca="false">COUNTIF(Scenarios!$U$2:$U$501,A93)</f>
        <v>165</v>
      </c>
      <c r="C93" s="9" t="n">
        <f aca="false">IFERROR(B93/B$95,0)</f>
        <v>0.33</v>
      </c>
    </row>
    <row r="94" customFormat="false" ht="15" hidden="false" customHeight="false" outlineLevel="0" collapsed="false">
      <c r="A94" s="8" t="s">
        <v>111</v>
      </c>
      <c r="B94" s="8" t="n">
        <f aca="false">COUNTIF(Scenarios!$U$2:$U$501,A94)</f>
        <v>19</v>
      </c>
      <c r="C94" s="9" t="n">
        <f aca="false">IFERROR(B94/B$95,0)</f>
        <v>0.038</v>
      </c>
    </row>
    <row r="95" customFormat="false" ht="15" hidden="false" customHeight="false" outlineLevel="0" collapsed="false">
      <c r="A95" s="10" t="s">
        <v>1920</v>
      </c>
      <c r="B95" s="10" t="n">
        <f aca="false">SUM(B90:B94)</f>
        <v>500</v>
      </c>
    </row>
    <row r="97" customFormat="false" ht="15" hidden="false" customHeight="false" outlineLevel="0" collapsed="false">
      <c r="A97" s="7" t="s">
        <v>43</v>
      </c>
      <c r="B97" s="7" t="s">
        <v>1918</v>
      </c>
      <c r="C97" s="7" t="s">
        <v>1919</v>
      </c>
    </row>
    <row r="98" customFormat="false" ht="15" hidden="false" customHeight="false" outlineLevel="0" collapsed="false">
      <c r="A98" s="8" t="s">
        <v>180</v>
      </c>
      <c r="B98" s="8" t="n">
        <f aca="false">COUNTIF(Scenarios!$V$2:$V$501,A98)</f>
        <v>97</v>
      </c>
      <c r="C98" s="9" t="n">
        <f aca="false">IFERROR(B98/B$108,0)</f>
        <v>0.194</v>
      </c>
    </row>
    <row r="99" customFormat="false" ht="15" hidden="false" customHeight="false" outlineLevel="0" collapsed="false">
      <c r="A99" s="8" t="s">
        <v>365</v>
      </c>
      <c r="B99" s="8" t="n">
        <f aca="false">COUNTIF(Scenarios!$V$2:$V$501,A99)</f>
        <v>15</v>
      </c>
      <c r="C99" s="9" t="n">
        <f aca="false">IFERROR(B99/B$108,0)</f>
        <v>0.03</v>
      </c>
    </row>
    <row r="100" customFormat="false" ht="15" hidden="false" customHeight="false" outlineLevel="0" collapsed="false">
      <c r="A100" s="8" t="s">
        <v>83</v>
      </c>
      <c r="B100" s="8" t="n">
        <f aca="false">COUNTIF(Scenarios!$V$2:$V$501,A100)</f>
        <v>81</v>
      </c>
      <c r="C100" s="9" t="n">
        <f aca="false">IFERROR(B100/B$108,0)</f>
        <v>0.162</v>
      </c>
    </row>
    <row r="101" customFormat="false" ht="15" hidden="false" customHeight="false" outlineLevel="0" collapsed="false">
      <c r="A101" s="8" t="s">
        <v>159</v>
      </c>
      <c r="B101" s="8" t="n">
        <f aca="false">COUNTIF(Scenarios!$V$2:$V$501,A101)</f>
        <v>35</v>
      </c>
      <c r="C101" s="9" t="n">
        <f aca="false">IFERROR(B101/B$108,0)</f>
        <v>0.07</v>
      </c>
    </row>
    <row r="102" customFormat="false" ht="15" hidden="false" customHeight="false" outlineLevel="0" collapsed="false">
      <c r="A102" s="8" t="s">
        <v>203</v>
      </c>
      <c r="B102" s="8" t="n">
        <f aca="false">COUNTIF(Scenarios!$V$2:$V$501,A102)</f>
        <v>91</v>
      </c>
      <c r="C102" s="9" t="n">
        <f aca="false">IFERROR(B102/B$108,0)</f>
        <v>0.182</v>
      </c>
    </row>
    <row r="103" customFormat="false" ht="15" hidden="false" customHeight="false" outlineLevel="0" collapsed="false">
      <c r="A103" s="8" t="s">
        <v>112</v>
      </c>
      <c r="B103" s="8" t="n">
        <f aca="false">COUNTIF(Scenarios!$V$2:$V$501,A103)</f>
        <v>75</v>
      </c>
      <c r="C103" s="9" t="n">
        <f aca="false">IFERROR(B103/B$108,0)</f>
        <v>0.15</v>
      </c>
    </row>
    <row r="104" customFormat="false" ht="15" hidden="false" customHeight="false" outlineLevel="0" collapsed="false">
      <c r="A104" s="8" t="s">
        <v>490</v>
      </c>
      <c r="B104" s="8" t="n">
        <f aca="false">COUNTIF(Scenarios!$V$2:$V$501,A104)</f>
        <v>22</v>
      </c>
      <c r="C104" s="9" t="n">
        <f aca="false">IFERROR(B104/B$108,0)</f>
        <v>0.044</v>
      </c>
    </row>
    <row r="105" customFormat="false" ht="15" hidden="false" customHeight="false" outlineLevel="0" collapsed="false">
      <c r="A105" s="8" t="s">
        <v>222</v>
      </c>
      <c r="B105" s="8" t="n">
        <f aca="false">COUNTIF(Scenarios!$V$2:$V$501,A105)</f>
        <v>25</v>
      </c>
      <c r="C105" s="9" t="n">
        <f aca="false">IFERROR(B105/B$108,0)</f>
        <v>0.05</v>
      </c>
    </row>
    <row r="106" customFormat="false" ht="15" hidden="false" customHeight="false" outlineLevel="0" collapsed="false">
      <c r="A106" s="8" t="s">
        <v>427</v>
      </c>
      <c r="B106" s="8" t="n">
        <f aca="false">COUNTIF(Scenarios!$V$2:$V$501,A106)</f>
        <v>28</v>
      </c>
      <c r="C106" s="9" t="n">
        <f aca="false">IFERROR(B106/B$108,0)</f>
        <v>0.056</v>
      </c>
    </row>
    <row r="107" customFormat="false" ht="15" hidden="false" customHeight="false" outlineLevel="0" collapsed="false">
      <c r="A107" s="8" t="s">
        <v>455</v>
      </c>
      <c r="B107" s="8" t="n">
        <f aca="false">COUNTIF(Scenarios!$V$2:$V$501,A107)</f>
        <v>31</v>
      </c>
      <c r="C107" s="9" t="n">
        <f aca="false">IFERROR(B107/B$108,0)</f>
        <v>0.062</v>
      </c>
    </row>
    <row r="108" customFormat="false" ht="15" hidden="false" customHeight="false" outlineLevel="0" collapsed="false">
      <c r="A108" s="10" t="s">
        <v>1920</v>
      </c>
      <c r="B108" s="10" t="n">
        <f aca="false">SUM(B98:B107)</f>
        <v>500</v>
      </c>
    </row>
    <row r="110" customFormat="false" ht="15" hidden="false" customHeight="false" outlineLevel="0" collapsed="false">
      <c r="A110" s="7" t="s">
        <v>44</v>
      </c>
      <c r="B110" s="7" t="s">
        <v>1918</v>
      </c>
      <c r="C110" s="7" t="s">
        <v>1919</v>
      </c>
    </row>
    <row r="111" customFormat="false" ht="15" hidden="false" customHeight="false" outlineLevel="0" collapsed="false">
      <c r="A111" s="8" t="s">
        <v>263</v>
      </c>
      <c r="B111" s="8" t="n">
        <f aca="false">COUNTIF(Scenarios!$W$2:$W$501,A111)</f>
        <v>171</v>
      </c>
      <c r="C111" s="9" t="n">
        <f aca="false">IFERROR(B111/B$114,0)</f>
        <v>0.342</v>
      </c>
    </row>
    <row r="112" customFormat="false" ht="15" hidden="false" customHeight="false" outlineLevel="0" collapsed="false">
      <c r="A112" s="8" t="s">
        <v>84</v>
      </c>
      <c r="B112" s="8" t="n">
        <f aca="false">COUNTIF(Scenarios!$W$2:$W$501,A112)</f>
        <v>184</v>
      </c>
      <c r="C112" s="9" t="n">
        <f aca="false">IFERROR(B112/B$114,0)</f>
        <v>0.368</v>
      </c>
    </row>
    <row r="113" customFormat="false" ht="15" hidden="false" customHeight="false" outlineLevel="0" collapsed="false">
      <c r="A113" s="8" t="s">
        <v>136</v>
      </c>
      <c r="B113" s="8" t="n">
        <f aca="false">COUNTIF(Scenarios!$W$2:$W$501,A113)</f>
        <v>145</v>
      </c>
      <c r="C113" s="9" t="n">
        <f aca="false">IFERROR(B113/B$114,0)</f>
        <v>0.29</v>
      </c>
    </row>
    <row r="114" customFormat="false" ht="15" hidden="false" customHeight="false" outlineLevel="0" collapsed="false">
      <c r="A114" s="10" t="s">
        <v>1920</v>
      </c>
      <c r="B114" s="10" t="n">
        <f aca="false">SUM(B111:B113)</f>
        <v>500</v>
      </c>
    </row>
    <row r="116" customFormat="false" ht="15" hidden="false" customHeight="false" outlineLevel="0" collapsed="false">
      <c r="A116" s="7" t="s">
        <v>50</v>
      </c>
      <c r="B116" s="7" t="s">
        <v>1918</v>
      </c>
      <c r="C116" s="7" t="s">
        <v>1919</v>
      </c>
    </row>
    <row r="117" customFormat="false" ht="15" hidden="false" customHeight="false" outlineLevel="0" collapsed="false">
      <c r="A117" s="8" t="s">
        <v>186</v>
      </c>
      <c r="B117" s="8" t="n">
        <f aca="false">COUNTIF(Scenarios!$AC$2:$AC$501,A117)</f>
        <v>150</v>
      </c>
      <c r="C117" s="9" t="n">
        <f aca="false">IFERROR(B117/B$120,0)</f>
        <v>0.3</v>
      </c>
    </row>
    <row r="118" customFormat="false" ht="15" hidden="false" customHeight="false" outlineLevel="0" collapsed="false">
      <c r="A118" s="8" t="s">
        <v>121</v>
      </c>
      <c r="B118" s="8" t="n">
        <f aca="false">COUNTIF(Scenarios!$AC$2:$AC$501,A118)</f>
        <v>145</v>
      </c>
      <c r="C118" s="9" t="n">
        <f aca="false">IFERROR(B118/B$120,0)</f>
        <v>0.29</v>
      </c>
    </row>
    <row r="119" customFormat="false" ht="15" hidden="false" customHeight="false" outlineLevel="0" collapsed="false">
      <c r="A119" s="8" t="s">
        <v>65</v>
      </c>
      <c r="B119" s="8" t="n">
        <f aca="false">COUNTIF(Scenarios!$AC$2:$AC$501,A119)</f>
        <v>205</v>
      </c>
      <c r="C119" s="9" t="n">
        <f aca="false">IFERROR(B119/B$120,0)</f>
        <v>0.41</v>
      </c>
    </row>
    <row r="120" customFormat="false" ht="15" hidden="false" customHeight="false" outlineLevel="0" collapsed="false">
      <c r="A120" s="10" t="s">
        <v>1920</v>
      </c>
      <c r="B120" s="10" t="n">
        <f aca="false">SUM(B117:B119)</f>
        <v>500</v>
      </c>
    </row>
    <row r="122" customFormat="false" ht="15" hidden="false" customHeight="false" outlineLevel="0" collapsed="false">
      <c r="A122" s="7" t="s">
        <v>51</v>
      </c>
      <c r="B122" s="7" t="s">
        <v>1918</v>
      </c>
      <c r="C122" s="7" t="s">
        <v>1919</v>
      </c>
    </row>
    <row r="123" customFormat="false" ht="15" hidden="false" customHeight="false" outlineLevel="0" collapsed="false">
      <c r="A123" s="8" t="s">
        <v>97</v>
      </c>
      <c r="B123" s="8" t="n">
        <f aca="false">COUNTIF(Scenarios!$AD$2:$AD$501,A123)</f>
        <v>31</v>
      </c>
      <c r="C123" s="9" t="n">
        <f aca="false">IFERROR(B123/B$126,0)</f>
        <v>0.062</v>
      </c>
    </row>
    <row r="124" customFormat="false" ht="15" hidden="false" customHeight="false" outlineLevel="0" collapsed="false">
      <c r="A124" s="8" t="s">
        <v>77</v>
      </c>
      <c r="B124" s="8" t="n">
        <f aca="false">COUNTIF(Scenarios!$AD$2:$AD$501,A124)</f>
        <v>422</v>
      </c>
      <c r="C124" s="9" t="n">
        <f aca="false">IFERROR(B124/B$126,0)</f>
        <v>0.844</v>
      </c>
    </row>
    <row r="125" customFormat="false" ht="15" hidden="false" customHeight="false" outlineLevel="0" collapsed="false">
      <c r="A125" s="8" t="s">
        <v>141</v>
      </c>
      <c r="B125" s="8" t="n">
        <f aca="false">COUNTIF(Scenarios!$AD$2:$AD$501,A125)</f>
        <v>47</v>
      </c>
      <c r="C125" s="9" t="n">
        <f aca="false">IFERROR(B125/B$126,0)</f>
        <v>0.094</v>
      </c>
    </row>
    <row r="126" customFormat="false" ht="15" hidden="false" customHeight="false" outlineLevel="0" collapsed="false">
      <c r="A126" s="10" t="s">
        <v>1920</v>
      </c>
      <c r="B126" s="10" t="n">
        <f aca="false">SUM(B123:B125)</f>
        <v>500</v>
      </c>
    </row>
    <row r="128" customFormat="false" ht="15" hidden="false" customHeight="false" outlineLevel="0" collapsed="false">
      <c r="A128" s="7" t="s">
        <v>63</v>
      </c>
      <c r="B128" s="7" t="s">
        <v>1918</v>
      </c>
      <c r="C128" s="7" t="s">
        <v>1919</v>
      </c>
    </row>
    <row r="129" customFormat="false" ht="15" hidden="false" customHeight="false" outlineLevel="0" collapsed="false">
      <c r="A129" s="8" t="s">
        <v>98</v>
      </c>
      <c r="B129" s="8" t="n">
        <f aca="false">COUNTIF(Scenarios!$AP$2:$AP$501,A129)</f>
        <v>252</v>
      </c>
      <c r="C129" s="9" t="n">
        <f aca="false">IFERROR(B129/B$133,0)</f>
        <v>0.504</v>
      </c>
    </row>
    <row r="130" customFormat="false" ht="15" hidden="false" customHeight="false" outlineLevel="0" collapsed="false">
      <c r="A130" s="8" t="s">
        <v>166</v>
      </c>
      <c r="B130" s="8" t="n">
        <f aca="false">COUNTIF(Scenarios!$AP$2:$AP$501,A130)</f>
        <v>128</v>
      </c>
      <c r="C130" s="9" t="n">
        <f aca="false">IFERROR(B130/B$133,0)</f>
        <v>0.256</v>
      </c>
    </row>
    <row r="131" customFormat="false" ht="15" hidden="false" customHeight="false" outlineLevel="0" collapsed="false">
      <c r="A131" s="8" t="s">
        <v>146</v>
      </c>
      <c r="B131" s="8" t="n">
        <f aca="false">COUNTIF(Scenarios!$AP$2:$AP$501,A131)</f>
        <v>87</v>
      </c>
      <c r="C131" s="9" t="n">
        <f aca="false">IFERROR(B131/B$133,0)</f>
        <v>0.174</v>
      </c>
    </row>
    <row r="132" customFormat="false" ht="15" hidden="false" customHeight="false" outlineLevel="0" collapsed="false">
      <c r="A132" s="8" t="s">
        <v>350</v>
      </c>
      <c r="B132" s="8" t="n">
        <f aca="false">COUNTIF(Scenarios!$AP$2:$AP$501,A132)</f>
        <v>33</v>
      </c>
      <c r="C132" s="9" t="n">
        <f aca="false">IFERROR(B132/B$133,0)</f>
        <v>0.066</v>
      </c>
    </row>
    <row r="133" customFormat="false" ht="15" hidden="false" customHeight="false" outlineLevel="0" collapsed="false">
      <c r="A133" s="10" t="s">
        <v>1920</v>
      </c>
      <c r="B133" s="10" t="n">
        <f aca="false">SUM(B129:B132)</f>
        <v>500</v>
      </c>
    </row>
    <row r="135" customFormat="false" ht="15" hidden="false" customHeight="false" outlineLevel="0" collapsed="false">
      <c r="A135" s="7" t="s">
        <v>52</v>
      </c>
      <c r="B135" s="7" t="s">
        <v>1918</v>
      </c>
      <c r="C135" s="7" t="s">
        <v>1919</v>
      </c>
    </row>
    <row r="136" customFormat="false" ht="15" hidden="false" customHeight="false" outlineLevel="0" collapsed="false">
      <c r="A136" s="8" t="s">
        <v>90</v>
      </c>
      <c r="B136" s="8" t="n">
        <f aca="false">COUNTIF(Scenarios!$AE$2:$AE$501,A136)</f>
        <v>467</v>
      </c>
      <c r="C136" s="9" t="n">
        <f aca="false">IFERROR(B136/B$138,0)</f>
        <v>0.934</v>
      </c>
    </row>
    <row r="137" customFormat="false" ht="15" hidden="false" customHeight="false" outlineLevel="0" collapsed="false">
      <c r="A137" s="8" t="s">
        <v>345</v>
      </c>
      <c r="B137" s="8" t="n">
        <f aca="false">COUNTIF(Scenarios!$AE$2:$AE$501,A137)</f>
        <v>33</v>
      </c>
      <c r="C137" s="9" t="n">
        <f aca="false">IFERROR(B137/B$138,0)</f>
        <v>0.066</v>
      </c>
    </row>
    <row r="138" customFormat="false" ht="15" hidden="false" customHeight="false" outlineLevel="0" collapsed="false">
      <c r="A138" s="10" t="s">
        <v>1920</v>
      </c>
      <c r="B138" s="10" t="n">
        <f aca="false">SUM(B136:B137)</f>
        <v>500</v>
      </c>
    </row>
    <row r="140" customFormat="false" ht="15" hidden="false" customHeight="false" outlineLevel="0" collapsed="false">
      <c r="A140" s="7" t="s">
        <v>53</v>
      </c>
      <c r="B140" s="7" t="s">
        <v>1918</v>
      </c>
      <c r="C140" s="7" t="s">
        <v>1919</v>
      </c>
    </row>
    <row r="141" customFormat="false" ht="15" hidden="false" customHeight="false" outlineLevel="0" collapsed="false">
      <c r="A141" s="8" t="s">
        <v>430</v>
      </c>
      <c r="B141" s="8" t="n">
        <f aca="false">COUNTIF(Scenarios!$AF$2:$AF$501,A141)</f>
        <v>5</v>
      </c>
      <c r="C141" s="9" t="n">
        <f aca="false">IFERROR(B141/B$145,0)</f>
        <v>0.151515151515152</v>
      </c>
    </row>
    <row r="142" customFormat="false" ht="15" hidden="false" customHeight="false" outlineLevel="0" collapsed="false">
      <c r="A142" s="8" t="s">
        <v>525</v>
      </c>
      <c r="B142" s="8" t="n">
        <f aca="false">COUNTIF(Scenarios!$AF$2:$AF$501,A142)</f>
        <v>9</v>
      </c>
      <c r="C142" s="9" t="n">
        <f aca="false">IFERROR(B142/B$145,0)</f>
        <v>0.272727272727273</v>
      </c>
    </row>
    <row r="143" customFormat="false" ht="15" hidden="false" customHeight="false" outlineLevel="0" collapsed="false">
      <c r="A143" s="8" t="s">
        <v>539</v>
      </c>
      <c r="B143" s="8" t="n">
        <f aca="false">COUNTIF(Scenarios!$AF$2:$AF$501,A143)</f>
        <v>14</v>
      </c>
      <c r="C143" s="9" t="n">
        <f aca="false">IFERROR(B143/B$145,0)</f>
        <v>0.424242424242424</v>
      </c>
    </row>
    <row r="144" customFormat="false" ht="15" hidden="false" customHeight="false" outlineLevel="0" collapsed="false">
      <c r="A144" s="8" t="s">
        <v>346</v>
      </c>
      <c r="B144" s="8" t="n">
        <f aca="false">COUNTIF(Scenarios!$AF$2:$AF$501,A144)</f>
        <v>5</v>
      </c>
      <c r="C144" s="9" t="n">
        <f aca="false">IFERROR(B144/B$145,0)</f>
        <v>0.151515151515152</v>
      </c>
    </row>
    <row r="145" customFormat="false" ht="15" hidden="false" customHeight="false" outlineLevel="0" collapsed="false">
      <c r="A145" s="10" t="s">
        <v>1920</v>
      </c>
      <c r="B145" s="10" t="n">
        <f aca="false">SUM(B141:B144)</f>
        <v>33</v>
      </c>
    </row>
    <row r="147" customFormat="false" ht="15" hidden="false" customHeight="false" outlineLevel="0" collapsed="false">
      <c r="A147" s="7" t="s">
        <v>49</v>
      </c>
      <c r="B147" s="7" t="s">
        <v>1918</v>
      </c>
      <c r="C147" s="7" t="s">
        <v>1919</v>
      </c>
    </row>
    <row r="148" customFormat="false" ht="15" hidden="false" customHeight="false" outlineLevel="0" collapsed="false">
      <c r="A148" s="8" t="s">
        <v>538</v>
      </c>
      <c r="B148" s="8" t="n">
        <f aca="false">COUNTIF(Scenarios!$AB$2:$AB$501,A148)</f>
        <v>14</v>
      </c>
      <c r="C148" s="9" t="n">
        <f aca="false">IFERROR(B148/B$165,0)</f>
        <v>0.028</v>
      </c>
    </row>
    <row r="149" customFormat="false" ht="15" hidden="false" customHeight="false" outlineLevel="0" collapsed="false">
      <c r="A149" s="8" t="s">
        <v>524</v>
      </c>
      <c r="B149" s="8" t="n">
        <f aca="false">COUNTIF(Scenarios!$AB$2:$AB$501,A149)</f>
        <v>9</v>
      </c>
      <c r="C149" s="9" t="n">
        <f aca="false">IFERROR(B149/B$165,0)</f>
        <v>0.018</v>
      </c>
    </row>
    <row r="150" customFormat="false" ht="15" hidden="false" customHeight="false" outlineLevel="0" collapsed="false">
      <c r="A150" s="8" t="s">
        <v>206</v>
      </c>
      <c r="B150" s="8" t="n">
        <f aca="false">COUNTIF(Scenarios!$AB$2:$AB$501,A150)</f>
        <v>7</v>
      </c>
      <c r="C150" s="9" t="n">
        <f aca="false">IFERROR(B150/B$165,0)</f>
        <v>0.014</v>
      </c>
    </row>
    <row r="151" customFormat="false" ht="15" hidden="false" customHeight="false" outlineLevel="0" collapsed="false">
      <c r="A151" s="8" t="s">
        <v>344</v>
      </c>
      <c r="B151" s="8" t="n">
        <f aca="false">COUNTIF(Scenarios!$AB$2:$AB$501,A151)</f>
        <v>5</v>
      </c>
      <c r="C151" s="9" t="n">
        <f aca="false">IFERROR(B151/B$165,0)</f>
        <v>0.01</v>
      </c>
    </row>
    <row r="152" customFormat="false" ht="15" hidden="false" customHeight="false" outlineLevel="0" collapsed="false">
      <c r="A152" s="8" t="s">
        <v>253</v>
      </c>
      <c r="B152" s="8" t="n">
        <f aca="false">COUNTIF(Scenarios!$AB$2:$AB$501,A152)</f>
        <v>12</v>
      </c>
      <c r="C152" s="9" t="n">
        <f aca="false">IFERROR(B152/B$165,0)</f>
        <v>0.024</v>
      </c>
    </row>
    <row r="153" customFormat="false" ht="15" hidden="false" customHeight="false" outlineLevel="0" collapsed="false">
      <c r="A153" s="8" t="s">
        <v>391</v>
      </c>
      <c r="B153" s="8" t="n">
        <f aca="false">COUNTIF(Scenarios!$AB$2:$AB$501,A153)</f>
        <v>13</v>
      </c>
      <c r="C153" s="9" t="n">
        <f aca="false">IFERROR(B153/B$165,0)</f>
        <v>0.026</v>
      </c>
    </row>
    <row r="154" customFormat="false" ht="15" hidden="false" customHeight="false" outlineLevel="0" collapsed="false">
      <c r="A154" s="8" t="s">
        <v>589</v>
      </c>
      <c r="B154" s="8" t="n">
        <f aca="false">COUNTIF(Scenarios!$AB$2:$AB$501,A154)</f>
        <v>4</v>
      </c>
      <c r="C154" s="9" t="n">
        <f aca="false">IFERROR(B154/B$165,0)</f>
        <v>0.008</v>
      </c>
    </row>
    <row r="155" customFormat="false" ht="15" hidden="false" customHeight="false" outlineLevel="0" collapsed="false">
      <c r="A155" s="8" t="s">
        <v>515</v>
      </c>
      <c r="B155" s="8" t="n">
        <f aca="false">COUNTIF(Scenarios!$AB$2:$AB$501,A155)</f>
        <v>5</v>
      </c>
      <c r="C155" s="9" t="n">
        <f aca="false">IFERROR(B155/B$165,0)</f>
        <v>0.01</v>
      </c>
    </row>
    <row r="156" customFormat="false" ht="15" hidden="false" customHeight="false" outlineLevel="0" collapsed="false">
      <c r="A156" s="8" t="s">
        <v>958</v>
      </c>
      <c r="B156" s="8" t="n">
        <f aca="false">COUNTIF(Scenarios!$AB$2:$AB$501,A156)</f>
        <v>3</v>
      </c>
      <c r="C156" s="9" t="n">
        <f aca="false">IFERROR(B156/B$165,0)</f>
        <v>0.006</v>
      </c>
    </row>
    <row r="157" customFormat="false" ht="15" hidden="false" customHeight="false" outlineLevel="0" collapsed="false">
      <c r="A157" s="8" t="s">
        <v>1215</v>
      </c>
      <c r="B157" s="8" t="n">
        <f aca="false">COUNTIF(Scenarios!$AB$2:$AB$501,A157)</f>
        <v>5</v>
      </c>
      <c r="C157" s="9" t="n">
        <f aca="false">IFERROR(B157/B$165,0)</f>
        <v>0.01</v>
      </c>
    </row>
    <row r="158" customFormat="false" ht="15" hidden="false" customHeight="false" outlineLevel="0" collapsed="false">
      <c r="A158" s="8" t="s">
        <v>333</v>
      </c>
      <c r="B158" s="8" t="n">
        <f aca="false">COUNTIF(Scenarios!$AB$2:$AB$501,A158)</f>
        <v>23</v>
      </c>
      <c r="C158" s="9" t="n">
        <f aca="false">IFERROR(B158/B$165,0)</f>
        <v>0.046</v>
      </c>
    </row>
    <row r="159" customFormat="false" ht="15" hidden="false" customHeight="false" outlineLevel="0" collapsed="false">
      <c r="A159" s="8" t="s">
        <v>140</v>
      </c>
      <c r="B159" s="8" t="n">
        <f aca="false">COUNTIF(Scenarios!$AB$2:$AB$501,A159)</f>
        <v>10</v>
      </c>
      <c r="C159" s="9" t="n">
        <f aca="false">IFERROR(B159/B$165,0)</f>
        <v>0.02</v>
      </c>
    </row>
    <row r="160" customFormat="false" ht="15" hidden="false" customHeight="false" outlineLevel="0" collapsed="false">
      <c r="A160" s="8" t="s">
        <v>702</v>
      </c>
      <c r="B160" s="8" t="n">
        <f aca="false">COUNTIF(Scenarios!$AB$2:$AB$501,A160)</f>
        <v>3</v>
      </c>
      <c r="C160" s="9" t="n">
        <f aca="false">IFERROR(B160/B$165,0)</f>
        <v>0.006</v>
      </c>
    </row>
    <row r="161" customFormat="false" ht="15" hidden="false" customHeight="false" outlineLevel="0" collapsed="false">
      <c r="A161" s="8" t="s">
        <v>89</v>
      </c>
      <c r="B161" s="8" t="n">
        <f aca="false">COUNTIF(Scenarios!$AB$2:$AB$501,A161)</f>
        <v>368</v>
      </c>
      <c r="C161" s="9" t="n">
        <f aca="false">IFERROR(B161/B$165,0)</f>
        <v>0.736</v>
      </c>
    </row>
    <row r="162" customFormat="false" ht="15" hidden="false" customHeight="false" outlineLevel="0" collapsed="false">
      <c r="A162" s="8" t="s">
        <v>185</v>
      </c>
      <c r="B162" s="8" t="n">
        <f aca="false">COUNTIF(Scenarios!$AB$2:$AB$501,A162)</f>
        <v>12</v>
      </c>
      <c r="C162" s="9" t="n">
        <f aca="false">IFERROR(B162/B$165,0)</f>
        <v>0.024</v>
      </c>
    </row>
    <row r="163" customFormat="false" ht="15" hidden="false" customHeight="false" outlineLevel="0" collapsed="false">
      <c r="A163" s="8" t="s">
        <v>429</v>
      </c>
      <c r="B163" s="8" t="n">
        <f aca="false">COUNTIF(Scenarios!$AB$2:$AB$501,A163)</f>
        <v>5</v>
      </c>
      <c r="C163" s="9" t="n">
        <f aca="false">IFERROR(B163/B$165,0)</f>
        <v>0.01</v>
      </c>
    </row>
    <row r="164" customFormat="false" ht="15" hidden="false" customHeight="false" outlineLevel="0" collapsed="false">
      <c r="A164" s="8" t="s">
        <v>1313</v>
      </c>
      <c r="B164" s="8" t="n">
        <f aca="false">COUNTIF(Scenarios!$AB$2:$AB$501,A164)</f>
        <v>2</v>
      </c>
      <c r="C164" s="9" t="n">
        <f aca="false">IFERROR(B164/B$165,0)</f>
        <v>0.004</v>
      </c>
    </row>
    <row r="165" customFormat="false" ht="15" hidden="false" customHeight="false" outlineLevel="0" collapsed="false">
      <c r="A165" s="10" t="s">
        <v>1920</v>
      </c>
      <c r="B165" s="10" t="n">
        <f aca="false">SUM(B148:B164)</f>
        <v>500</v>
      </c>
    </row>
    <row r="167" customFormat="false" ht="15" hidden="false" customHeight="false" outlineLevel="0" collapsed="false">
      <c r="A167" s="7" t="s">
        <v>41</v>
      </c>
      <c r="B167" s="7" t="s">
        <v>1918</v>
      </c>
      <c r="C167" s="7" t="s">
        <v>1919</v>
      </c>
    </row>
    <row r="168" customFormat="false" ht="15" hidden="false" customHeight="false" outlineLevel="0" collapsed="false">
      <c r="A168" s="8" t="s">
        <v>81</v>
      </c>
      <c r="B168" s="8" t="n">
        <f aca="false">COUNTIF(Scenarios!$T$2:$T$501,A168)</f>
        <v>97</v>
      </c>
      <c r="C168" s="9" t="n">
        <f aca="false">IFERROR(B168/B$176,0)</f>
        <v>0.194</v>
      </c>
    </row>
    <row r="169" customFormat="false" ht="15" hidden="false" customHeight="false" outlineLevel="0" collapsed="false">
      <c r="A169" s="8" t="s">
        <v>251</v>
      </c>
      <c r="B169" s="8" t="n">
        <f aca="false">COUNTIF(Scenarios!$T$2:$T$501,A169)</f>
        <v>11</v>
      </c>
      <c r="C169" s="9" t="n">
        <f aca="false">IFERROR(B169/B$176,0)</f>
        <v>0.022</v>
      </c>
    </row>
    <row r="170" customFormat="false" ht="15" hidden="false" customHeight="false" outlineLevel="0" collapsed="false">
      <c r="A170" s="8" t="s">
        <v>110</v>
      </c>
      <c r="B170" s="8" t="n">
        <f aca="false">COUNTIF(Scenarios!$T$2:$T$501,A170)</f>
        <v>232</v>
      </c>
      <c r="C170" s="9" t="n">
        <f aca="false">IFERROR(B170/B$176,0)</f>
        <v>0.464</v>
      </c>
    </row>
    <row r="171" customFormat="false" ht="15" hidden="false" customHeight="false" outlineLevel="0" collapsed="false">
      <c r="A171" s="8" t="s">
        <v>513</v>
      </c>
      <c r="B171" s="8" t="n">
        <f aca="false">COUNTIF(Scenarios!$T$2:$T$501,A171)</f>
        <v>5</v>
      </c>
      <c r="C171" s="9" t="n">
        <f aca="false">IFERROR(B171/B$176,0)</f>
        <v>0.01</v>
      </c>
    </row>
    <row r="172" customFormat="false" ht="15" hidden="false" customHeight="false" outlineLevel="0" collapsed="false">
      <c r="A172" s="8" t="s">
        <v>179</v>
      </c>
      <c r="B172" s="8" t="n">
        <f aca="false">COUNTIF(Scenarios!$T$2:$T$501,A172)</f>
        <v>12</v>
      </c>
      <c r="C172" s="9" t="n">
        <f aca="false">IFERROR(B172/B$176,0)</f>
        <v>0.024</v>
      </c>
    </row>
    <row r="173" customFormat="false" ht="15" hidden="false" customHeight="false" outlineLevel="0" collapsed="false">
      <c r="A173" s="8" t="s">
        <v>699</v>
      </c>
      <c r="B173" s="8" t="n">
        <f aca="false">COUNTIF(Scenarios!$T$2:$T$501,A173)</f>
        <v>11</v>
      </c>
      <c r="C173" s="9" t="n">
        <f aca="false">IFERROR(B173/B$176,0)</f>
        <v>0.022</v>
      </c>
    </row>
    <row r="174" customFormat="false" ht="15" hidden="false" customHeight="false" outlineLevel="0" collapsed="false">
      <c r="A174" s="8" t="s">
        <v>201</v>
      </c>
      <c r="B174" s="8" t="n">
        <f aca="false">COUNTIF(Scenarios!$T$2:$T$501,A174)</f>
        <v>12</v>
      </c>
      <c r="C174" s="9" t="n">
        <f aca="false">IFERROR(B174/B$176,0)</f>
        <v>0.024</v>
      </c>
    </row>
    <row r="175" customFormat="false" ht="15" hidden="false" customHeight="false" outlineLevel="0" collapsed="false">
      <c r="A175" s="8" t="s">
        <v>262</v>
      </c>
      <c r="B175" s="8" t="n">
        <f aca="false">COUNTIF(Scenarios!$T$2:$T$501,A175)</f>
        <v>120</v>
      </c>
      <c r="C175" s="9" t="n">
        <f aca="false">IFERROR(B175/B$176,0)</f>
        <v>0.24</v>
      </c>
    </row>
    <row r="176" customFormat="false" ht="15" hidden="false" customHeight="false" outlineLevel="0" collapsed="false">
      <c r="A176" s="10" t="s">
        <v>1920</v>
      </c>
      <c r="B176" s="10" t="n">
        <f aca="false">SUM(B168:B175)</f>
        <v>500</v>
      </c>
    </row>
    <row r="178" customFormat="false" ht="15" hidden="false" customHeight="false" outlineLevel="0" collapsed="false">
      <c r="A178" s="7" t="s">
        <v>35</v>
      </c>
      <c r="B178" s="7" t="s">
        <v>1918</v>
      </c>
      <c r="C178" s="7" t="s">
        <v>1919</v>
      </c>
    </row>
    <row r="179" customFormat="false" ht="15" hidden="false" customHeight="false" outlineLevel="0" collapsed="false">
      <c r="A179" s="8" t="s">
        <v>97</v>
      </c>
      <c r="B179" s="8" t="n">
        <f aca="false">COUNTIF(Scenarios!$N$2:$N$501,A179)</f>
        <v>54</v>
      </c>
      <c r="C179" s="9" t="n">
        <f aca="false">IFERROR(B179/B$181,0)</f>
        <v>0.108</v>
      </c>
    </row>
    <row r="180" customFormat="false" ht="15" hidden="false" customHeight="false" outlineLevel="0" collapsed="false">
      <c r="A180" s="8" t="s">
        <v>77</v>
      </c>
      <c r="B180" s="8" t="n">
        <f aca="false">COUNTIF(Scenarios!$N$2:$N$501,A180)</f>
        <v>446</v>
      </c>
      <c r="C180" s="9" t="n">
        <f aca="false">IFERROR(B180/B$181,0)</f>
        <v>0.892</v>
      </c>
    </row>
    <row r="181" customFormat="false" ht="15" hidden="false" customHeight="false" outlineLevel="0" collapsed="false">
      <c r="A181" s="10" t="s">
        <v>1920</v>
      </c>
      <c r="B181" s="10" t="n">
        <f aca="false">SUM(B179:B180)</f>
        <v>500</v>
      </c>
    </row>
    <row r="183" customFormat="false" ht="15" hidden="false" customHeight="false" outlineLevel="0" collapsed="false">
      <c r="A183" s="7" t="s">
        <v>34</v>
      </c>
      <c r="B183" s="7" t="s">
        <v>1918</v>
      </c>
      <c r="C183" s="7" t="s">
        <v>1919</v>
      </c>
    </row>
    <row r="184" customFormat="false" ht="15" hidden="false" customHeight="false" outlineLevel="0" collapsed="false">
      <c r="A184" s="8" t="s">
        <v>107</v>
      </c>
      <c r="B184" s="8" t="n">
        <f aca="false">COUNTIF(Scenarios!$M$2:$M$501,A184)</f>
        <v>21</v>
      </c>
      <c r="C184" s="9" t="n">
        <f aca="false">IFERROR(B184/B$192,0)</f>
        <v>0.042</v>
      </c>
    </row>
    <row r="185" customFormat="false" ht="15" hidden="false" customHeight="false" outlineLevel="0" collapsed="false">
      <c r="A185" s="8" t="s">
        <v>217</v>
      </c>
      <c r="B185" s="8" t="n">
        <f aca="false">COUNTIF(Scenarios!$M$2:$M$501,A185)</f>
        <v>28</v>
      </c>
      <c r="C185" s="9" t="n">
        <f aca="false">IFERROR(B185/B$192,0)</f>
        <v>0.056</v>
      </c>
    </row>
    <row r="186" customFormat="false" ht="15" hidden="false" customHeight="false" outlineLevel="0" collapsed="false">
      <c r="A186" s="8" t="s">
        <v>282</v>
      </c>
      <c r="B186" s="8" t="n">
        <f aca="false">COUNTIF(Scenarios!$M$2:$M$501,A186)</f>
        <v>30</v>
      </c>
      <c r="C186" s="9" t="n">
        <f aca="false">IFERROR(B186/B$192,0)</f>
        <v>0.06</v>
      </c>
    </row>
    <row r="187" customFormat="false" ht="15" hidden="false" customHeight="false" outlineLevel="0" collapsed="false">
      <c r="A187" s="8" t="s">
        <v>76</v>
      </c>
      <c r="B187" s="8" t="n">
        <f aca="false">COUNTIF(Scenarios!$M$2:$M$501,A187)</f>
        <v>28</v>
      </c>
      <c r="C187" s="9" t="n">
        <f aca="false">IFERROR(B187/B$192,0)</f>
        <v>0.056</v>
      </c>
    </row>
    <row r="188" customFormat="false" ht="15" hidden="false" customHeight="false" outlineLevel="0" collapsed="false">
      <c r="A188" s="8" t="s">
        <v>130</v>
      </c>
      <c r="B188" s="8" t="n">
        <f aca="false">COUNTIF(Scenarios!$M$2:$M$501,A188)</f>
        <v>19</v>
      </c>
      <c r="C188" s="9" t="n">
        <f aca="false">IFERROR(B188/B$192,0)</f>
        <v>0.038</v>
      </c>
    </row>
    <row r="189" customFormat="false" ht="15" hidden="false" customHeight="false" outlineLevel="0" collapsed="false">
      <c r="A189" s="8" t="s">
        <v>155</v>
      </c>
      <c r="B189" s="8" t="n">
        <f aca="false">COUNTIF(Scenarios!$M$2:$M$501,A189)</f>
        <v>340</v>
      </c>
      <c r="C189" s="9" t="n">
        <f aca="false">IFERROR(B189/B$192,0)</f>
        <v>0.68</v>
      </c>
    </row>
    <row r="190" customFormat="false" ht="15" hidden="false" customHeight="false" outlineLevel="0" collapsed="false">
      <c r="A190" s="8" t="s">
        <v>727</v>
      </c>
      <c r="B190" s="8" t="n">
        <f aca="false">COUNTIF(Scenarios!$M$2:$M$501,A190)</f>
        <v>13</v>
      </c>
      <c r="C190" s="9" t="n">
        <f aca="false">IFERROR(B190/B$192,0)</f>
        <v>0.026</v>
      </c>
    </row>
    <row r="191" customFormat="false" ht="15" hidden="false" customHeight="false" outlineLevel="0" collapsed="false">
      <c r="A191" s="8" t="s">
        <v>619</v>
      </c>
      <c r="B191" s="8" t="n">
        <f aca="false">COUNTIF(Scenarios!$M$2:$M$501,A191)</f>
        <v>21</v>
      </c>
      <c r="C191" s="9" t="n">
        <f aca="false">IFERROR(B191/B$192,0)</f>
        <v>0.042</v>
      </c>
    </row>
    <row r="192" customFormat="false" ht="15" hidden="false" customHeight="false" outlineLevel="0" collapsed="false">
      <c r="A192" s="10" t="s">
        <v>1920</v>
      </c>
      <c r="B192" s="10" t="n">
        <f aca="false">SUM(B184:B191)</f>
        <v>500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80"/>
    <col collapsed="false" customWidth="true" hidden="false" outlineLevel="0" max="3" min="3" style="0" width="70"/>
    <col collapsed="false" customWidth="true" hidden="false" outlineLevel="0" max="4" min="4" style="0" width="12"/>
  </cols>
  <sheetData>
    <row r="1" customFormat="false" ht="15" hidden="false" customHeight="false" outlineLevel="0" collapsed="false">
      <c r="A1" s="7" t="s">
        <v>1921</v>
      </c>
      <c r="B1" s="7" t="s">
        <v>1922</v>
      </c>
      <c r="C1" s="7" t="s">
        <v>1923</v>
      </c>
      <c r="D1" s="7" t="s">
        <v>1924</v>
      </c>
    </row>
    <row r="2" customFormat="false" ht="23.85" hidden="false" customHeight="false" outlineLevel="0" collapsed="false">
      <c r="A2" s="2" t="s">
        <v>87</v>
      </c>
      <c r="B2" s="2" t="s">
        <v>1925</v>
      </c>
      <c r="C2" s="2" t="s">
        <v>1926</v>
      </c>
      <c r="D2" s="2" t="n">
        <f aca="false">COUNTIF(Scenarios!$Z$2:$Z$501,A2)</f>
        <v>287</v>
      </c>
    </row>
    <row r="3" customFormat="false" ht="35.05" hidden="false" customHeight="false" outlineLevel="0" collapsed="false">
      <c r="A3" s="2" t="s">
        <v>114</v>
      </c>
      <c r="B3" s="2" t="s">
        <v>1927</v>
      </c>
      <c r="C3" s="2" t="s">
        <v>1928</v>
      </c>
      <c r="D3" s="2" t="n">
        <f aca="false">COUNTIF(Scenarios!$Z$2:$Z$501,A3)</f>
        <v>81</v>
      </c>
    </row>
    <row r="4" customFormat="false" ht="35.05" hidden="false" customHeight="false" outlineLevel="0" collapsed="false">
      <c r="A4" s="2" t="s">
        <v>138</v>
      </c>
      <c r="B4" s="2" t="s">
        <v>1929</v>
      </c>
      <c r="C4" s="2" t="s">
        <v>1930</v>
      </c>
      <c r="D4" s="2" t="n">
        <f aca="false">COUNTIF(Scenarios!$Z$2:$Z$501,A4)</f>
        <v>120</v>
      </c>
    </row>
    <row r="5" customFormat="false" ht="23.85" hidden="false" customHeight="false" outlineLevel="0" collapsed="false">
      <c r="A5" s="2" t="s">
        <v>183</v>
      </c>
      <c r="B5" s="2" t="s">
        <v>1931</v>
      </c>
      <c r="C5" s="2" t="s">
        <v>1932</v>
      </c>
      <c r="D5" s="2" t="n">
        <f aca="false">COUNTIF(Scenarios!$Z$2:$Z$501,A5)</f>
        <v>12</v>
      </c>
    </row>
    <row r="6" customFormat="false" ht="15" hidden="false" customHeight="false" outlineLevel="0" collapsed="false">
      <c r="A6" s="3" t="s">
        <v>1920</v>
      </c>
      <c r="B6" s="2"/>
      <c r="C6" s="2"/>
      <c r="D6" s="3" t="n">
        <f aca="false">SUM(D2:D5)</f>
        <v>500</v>
      </c>
    </row>
    <row r="7" customFormat="false" ht="15" hidden="false" customHeight="false" outlineLevel="0" collapsed="false">
      <c r="A7" s="2"/>
      <c r="B7" s="2"/>
      <c r="C7" s="2"/>
      <c r="D7" s="2"/>
    </row>
    <row r="8" customFormat="false" ht="15" hidden="false" customHeight="false" outlineLevel="0" collapsed="false">
      <c r="A8" s="3" t="s">
        <v>1933</v>
      </c>
      <c r="B8" s="2" t="s">
        <v>1934</v>
      </c>
      <c r="C8" s="2"/>
      <c r="D8" s="2" t="s">
        <v>1924</v>
      </c>
    </row>
    <row r="9" customFormat="false" ht="23.85" hidden="false" customHeight="false" outlineLevel="0" collapsed="false">
      <c r="A9" s="2" t="s">
        <v>1935</v>
      </c>
      <c r="B9" s="2" t="s">
        <v>1936</v>
      </c>
      <c r="C9" s="2"/>
      <c r="D9" s="2" t="n">
        <f aca="false">COUNTIF(Scenarios!$AD$2:$AD$501,"Yes")</f>
        <v>31</v>
      </c>
    </row>
    <row r="10" customFormat="false" ht="23.85" hidden="false" customHeight="false" outlineLevel="0" collapsed="false">
      <c r="A10" s="2" t="s">
        <v>1937</v>
      </c>
      <c r="B10" s="2" t="s">
        <v>1938</v>
      </c>
      <c r="C10" s="2"/>
      <c r="D10" s="2" t="n">
        <f aca="false">COUNTIF(Scenarios!$AC$2:$AC$501,"Students")</f>
        <v>150</v>
      </c>
    </row>
    <row r="11" customFormat="false" ht="23.85" hidden="false" customHeight="false" outlineLevel="0" collapsed="false">
      <c r="A11" s="2" t="s">
        <v>1939</v>
      </c>
      <c r="B11" s="2" t="s">
        <v>1938</v>
      </c>
      <c r="C11" s="2"/>
      <c r="D11" s="2" t="n">
        <f aca="false">COUNTIF(Scenarios!$AC$2:$AC$501,"Faculty")</f>
        <v>145</v>
      </c>
    </row>
    <row r="12" customFormat="false" ht="23.85" hidden="false" customHeight="false" outlineLevel="0" collapsed="false">
      <c r="A12" s="2" t="s">
        <v>1940</v>
      </c>
      <c r="B12" s="2" t="s">
        <v>1938</v>
      </c>
      <c r="C12" s="2"/>
      <c r="D12" s="2" t="n">
        <f aca="false">COUNTIF(Scenarios!$AC$2:$AC$501,"Staff")</f>
        <v>205</v>
      </c>
    </row>
    <row r="13" customFormat="false" ht="15" hidden="false" customHeight="false" outlineLevel="0" collapsed="false">
      <c r="A13" s="2"/>
      <c r="B13" s="2"/>
      <c r="C13" s="2"/>
      <c r="D13" s="2"/>
    </row>
    <row r="14" customFormat="false" ht="26.85" hidden="false" customHeight="false" outlineLevel="0" collapsed="false">
      <c r="A14" s="3" t="s">
        <v>1941</v>
      </c>
      <c r="B14" s="2"/>
      <c r="C14" s="2"/>
      <c r="D14" s="2"/>
    </row>
    <row r="15" customFormat="false" ht="35.05" hidden="false" customHeight="false" outlineLevel="0" collapsed="false">
      <c r="A15" s="2" t="s">
        <v>24</v>
      </c>
      <c r="B15" s="2" t="s">
        <v>1942</v>
      </c>
      <c r="C15" s="2"/>
      <c r="D15" s="2"/>
    </row>
    <row r="16" customFormat="false" ht="57.45" hidden="false" customHeight="false" outlineLevel="0" collapsed="false">
      <c r="A16" s="2" t="s">
        <v>1943</v>
      </c>
      <c r="B16" s="2" t="s">
        <v>1944</v>
      </c>
      <c r="C16" s="2"/>
      <c r="D16" s="2"/>
    </row>
    <row r="17" customFormat="false" ht="35.05" hidden="false" customHeight="false" outlineLevel="0" collapsed="false">
      <c r="A17" s="2" t="s">
        <v>1945</v>
      </c>
      <c r="B17" s="2" t="s">
        <v>1946</v>
      </c>
      <c r="C17" s="2"/>
      <c r="D17" s="2"/>
    </row>
    <row r="18" customFormat="false" ht="23.85" hidden="false" customHeight="false" outlineLevel="0" collapsed="false">
      <c r="A18" s="2" t="s">
        <v>1947</v>
      </c>
      <c r="B18" s="2" t="s">
        <v>1948</v>
      </c>
      <c r="C18" s="2"/>
      <c r="D18" s="2"/>
    </row>
    <row r="19" customFormat="false" ht="15" hidden="false" customHeight="false" outlineLevel="0" collapsed="false">
      <c r="A19" s="2"/>
      <c r="B19" s="2"/>
      <c r="C19" s="2"/>
      <c r="D19" s="2"/>
    </row>
    <row r="20" customFormat="false" ht="15" hidden="false" customHeight="false" outlineLevel="0" collapsed="false">
      <c r="A20" s="3" t="s">
        <v>1949</v>
      </c>
      <c r="B20" s="2"/>
      <c r="C20" s="2"/>
      <c r="D20" s="2"/>
    </row>
    <row r="21" customFormat="false" ht="23.85" hidden="false" customHeight="false" outlineLevel="0" collapsed="false">
      <c r="A21" s="2" t="s">
        <v>1950</v>
      </c>
      <c r="B21" s="2" t="s">
        <v>1951</v>
      </c>
      <c r="C21" s="2"/>
      <c r="D21" s="2" t="n">
        <f aca="false">COUNTIFS(Scenarios!$V$2:$V$501,"Something else",Scenarios!$AC$2:$AC$501,"Students")</f>
        <v>22</v>
      </c>
    </row>
    <row r="22" customFormat="false" ht="23.85" hidden="false" customHeight="false" outlineLevel="0" collapsed="false">
      <c r="A22" s="2" t="s">
        <v>1952</v>
      </c>
      <c r="B22" s="2" t="s">
        <v>1953</v>
      </c>
      <c r="C22" s="2"/>
      <c r="D22" s="2" t="n">
        <f aca="false">COUNTIFS(Scenarios!$H$2:$H$501,"&lt;&gt;Permitted with disclosure",Scenarios!$H$2:$H$501,"&lt;&gt;N/A (not coursework)")</f>
        <v>41</v>
      </c>
    </row>
    <row r="23" customFormat="false" ht="23.85" hidden="false" customHeight="false" outlineLevel="0" collapsed="false">
      <c r="A23" s="2" t="s">
        <v>1954</v>
      </c>
      <c r="B23" s="2" t="s">
        <v>1955</v>
      </c>
      <c r="C23" s="2"/>
      <c r="D23" s="2" t="n">
        <f aca="false">COUNTIFS(Scenarios!$Z$2:$Z$501,"Layer 2: Comparison &amp; detail",Scenarios!$K$2:$K$501,"&lt;&gt;Standalone / web")</f>
        <v>47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2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36"/>
    <col collapsed="false" customWidth="true" hidden="false" outlineLevel="0" max="2" min="2" style="0" width="16"/>
    <col collapsed="false" customWidth="true" hidden="false" outlineLevel="0" max="3" min="3" style="0" width="34"/>
    <col collapsed="false" customWidth="true" hidden="false" outlineLevel="0" max="4" min="4" style="0" width="40"/>
    <col collapsed="false" customWidth="true" hidden="false" outlineLevel="0" max="5" min="5" style="0" width="24"/>
    <col collapsed="false" customWidth="true" hidden="false" outlineLevel="0" max="6" min="6" style="0" width="30"/>
    <col collapsed="false" customWidth="true" hidden="false" outlineLevel="0" max="7" min="7" style="0" width="16"/>
    <col collapsed="false" customWidth="true" hidden="false" outlineLevel="0" max="8" min="8" style="0" width="30"/>
    <col collapsed="false" customWidth="true" hidden="false" outlineLevel="0" max="9" min="9" style="0" width="10"/>
    <col collapsed="false" customWidth="true" hidden="false" outlineLevel="0" max="10" min="10" style="0" width="44"/>
    <col collapsed="false" customWidth="true" hidden="false" outlineLevel="0" max="11" min="11" style="0" width="18"/>
    <col collapsed="false" customWidth="true" hidden="false" outlineLevel="0" max="12" min="12" style="0" width="30"/>
    <col collapsed="false" customWidth="true" hidden="false" outlineLevel="0" max="14" min="13" style="0" width="12"/>
    <col collapsed="false" customWidth="true" hidden="false" outlineLevel="0" max="15" min="15" style="0" width="28"/>
    <col collapsed="false" customWidth="true" hidden="false" outlineLevel="0" max="17" min="16" style="0" width="12"/>
  </cols>
  <sheetData>
    <row r="1" customFormat="false" ht="52.2" hidden="false" customHeight="false" outlineLevel="0" collapsed="false">
      <c r="A1" s="4" t="s">
        <v>1956</v>
      </c>
      <c r="B1" s="4" t="s">
        <v>1957</v>
      </c>
      <c r="C1" s="4" t="s">
        <v>1958</v>
      </c>
      <c r="D1" s="4" t="s">
        <v>1959</v>
      </c>
      <c r="E1" s="4" t="s">
        <v>1960</v>
      </c>
      <c r="F1" s="4" t="s">
        <v>1961</v>
      </c>
      <c r="G1" s="4" t="s">
        <v>1962</v>
      </c>
      <c r="H1" s="4" t="s">
        <v>1963</v>
      </c>
      <c r="I1" s="4" t="s">
        <v>1964</v>
      </c>
      <c r="J1" s="4" t="s">
        <v>1965</v>
      </c>
      <c r="K1" s="4" t="s">
        <v>1966</v>
      </c>
      <c r="L1" s="4" t="s">
        <v>1967</v>
      </c>
      <c r="M1" s="4" t="s">
        <v>1968</v>
      </c>
      <c r="N1" s="4" t="s">
        <v>1969</v>
      </c>
      <c r="O1" s="4" t="s">
        <v>1970</v>
      </c>
      <c r="P1" s="4" t="s">
        <v>1971</v>
      </c>
      <c r="Q1" s="4" t="s">
        <v>1972</v>
      </c>
    </row>
    <row r="2" customFormat="false" ht="23.85" hidden="false" customHeight="false" outlineLevel="0" collapsed="false">
      <c r="A2" s="2" t="s">
        <v>283</v>
      </c>
      <c r="B2" s="2" t="s">
        <v>402</v>
      </c>
      <c r="C2" s="2" t="s">
        <v>1973</v>
      </c>
      <c r="D2" s="2" t="s">
        <v>1974</v>
      </c>
      <c r="E2" s="2" t="s">
        <v>1975</v>
      </c>
      <c r="F2" s="2" t="s">
        <v>1976</v>
      </c>
      <c r="G2" s="2" t="s">
        <v>1977</v>
      </c>
      <c r="H2" s="2" t="s">
        <v>1978</v>
      </c>
      <c r="I2" s="2" t="s">
        <v>1979</v>
      </c>
      <c r="J2" s="2" t="s">
        <v>1980</v>
      </c>
      <c r="K2" s="2" t="s">
        <v>1981</v>
      </c>
      <c r="L2" s="2" t="s">
        <v>272</v>
      </c>
      <c r="M2" s="2" t="n">
        <v>1</v>
      </c>
      <c r="N2" s="2" t="s">
        <v>103</v>
      </c>
      <c r="O2" s="2" t="s">
        <v>1982</v>
      </c>
      <c r="P2" s="2" t="n">
        <f aca="false">COUNTIF(Scenarios!$P$2:$P$501,A2)</f>
        <v>4</v>
      </c>
      <c r="Q2" s="2" t="n">
        <f aca="false">COUNTIF(Scenarios!$X$2:$X$501,"*. "&amp;B2&amp;" (*")</f>
        <v>179</v>
      </c>
    </row>
    <row r="3" customFormat="false" ht="35.05" hidden="false" customHeight="false" outlineLevel="0" collapsed="false">
      <c r="A3" s="2" t="s">
        <v>78</v>
      </c>
      <c r="B3" s="2" t="s">
        <v>388</v>
      </c>
      <c r="C3" s="2" t="s">
        <v>1983</v>
      </c>
      <c r="D3" s="2" t="s">
        <v>1984</v>
      </c>
      <c r="E3" s="2" t="s">
        <v>1985</v>
      </c>
      <c r="F3" s="2" t="s">
        <v>1986</v>
      </c>
      <c r="G3" s="2" t="s">
        <v>1987</v>
      </c>
      <c r="H3" s="2" t="s">
        <v>1988</v>
      </c>
      <c r="I3" s="2" t="s">
        <v>1979</v>
      </c>
      <c r="J3" s="2" t="s">
        <v>1989</v>
      </c>
      <c r="K3" s="2" t="s">
        <v>1981</v>
      </c>
      <c r="L3" s="2" t="s">
        <v>1990</v>
      </c>
      <c r="M3" s="2" t="n">
        <v>2</v>
      </c>
      <c r="N3" s="2" t="s">
        <v>103</v>
      </c>
      <c r="O3" s="2" t="s">
        <v>1991</v>
      </c>
      <c r="P3" s="2" t="n">
        <f aca="false">COUNTIF(Scenarios!$P$2:$P$501,A3)</f>
        <v>93</v>
      </c>
      <c r="Q3" s="2" t="n">
        <f aca="false">COUNTIF(Scenarios!$X$2:$X$501,"*. "&amp;B3&amp;" (*")</f>
        <v>155</v>
      </c>
    </row>
    <row r="4" customFormat="false" ht="23.85" hidden="false" customHeight="false" outlineLevel="0" collapsed="false">
      <c r="A4" s="2" t="s">
        <v>79</v>
      </c>
      <c r="B4" s="2" t="s">
        <v>79</v>
      </c>
      <c r="C4" s="2" t="s">
        <v>1992</v>
      </c>
      <c r="D4" s="2" t="s">
        <v>1993</v>
      </c>
      <c r="E4" s="2" t="s">
        <v>1975</v>
      </c>
      <c r="F4" s="2" t="s">
        <v>1994</v>
      </c>
      <c r="G4" s="2" t="s">
        <v>1987</v>
      </c>
      <c r="H4" s="2" t="s">
        <v>1978</v>
      </c>
      <c r="I4" s="2" t="s">
        <v>1979</v>
      </c>
      <c r="J4" s="2" t="s">
        <v>1995</v>
      </c>
      <c r="K4" s="2" t="s">
        <v>1996</v>
      </c>
      <c r="L4" s="2" t="s">
        <v>1997</v>
      </c>
      <c r="M4" s="2" t="n">
        <v>1</v>
      </c>
      <c r="N4" s="2" t="s">
        <v>103</v>
      </c>
      <c r="O4" s="2" t="s">
        <v>1998</v>
      </c>
      <c r="P4" s="2" t="n">
        <f aca="false">COUNTIF(Scenarios!$P$2:$P$501,A4)</f>
        <v>104</v>
      </c>
      <c r="Q4" s="2" t="n">
        <f aca="false">COUNTIF(Scenarios!$X$2:$X$501,"*. "&amp;B4&amp;" (*")</f>
        <v>400</v>
      </c>
    </row>
    <row r="5" customFormat="false" ht="23.85" hidden="false" customHeight="false" outlineLevel="0" collapsed="false">
      <c r="A5" s="2" t="s">
        <v>218</v>
      </c>
      <c r="B5" s="2" t="s">
        <v>108</v>
      </c>
      <c r="C5" s="2" t="s">
        <v>1999</v>
      </c>
      <c r="D5" s="2" t="s">
        <v>2000</v>
      </c>
      <c r="E5" s="2" t="s">
        <v>1975</v>
      </c>
      <c r="F5" s="2" t="s">
        <v>1994</v>
      </c>
      <c r="G5" s="2" t="s">
        <v>1987</v>
      </c>
      <c r="H5" s="2" t="s">
        <v>1978</v>
      </c>
      <c r="I5" s="2" t="s">
        <v>1979</v>
      </c>
      <c r="J5" s="2" t="s">
        <v>1995</v>
      </c>
      <c r="K5" s="2" t="s">
        <v>2001</v>
      </c>
      <c r="L5" s="2" t="s">
        <v>1997</v>
      </c>
      <c r="M5" s="2" t="n">
        <v>1</v>
      </c>
      <c r="N5" s="2" t="s">
        <v>103</v>
      </c>
      <c r="O5" s="2" t="s">
        <v>2002</v>
      </c>
      <c r="P5" s="2" t="n">
        <f aca="false">COUNTIF(Scenarios!$P$2:$P$501,A5)</f>
        <v>125</v>
      </c>
      <c r="Q5" s="2" t="n">
        <f aca="false">COUNTIF(Scenarios!$X$2:$X$501,"*. "&amp;B5&amp;" (*")</f>
        <v>450</v>
      </c>
    </row>
    <row r="6" customFormat="false" ht="23.85" hidden="false" customHeight="false" outlineLevel="0" collapsed="false">
      <c r="A6" s="2" t="s">
        <v>930</v>
      </c>
      <c r="B6" s="2" t="s">
        <v>306</v>
      </c>
      <c r="C6" s="2" t="s">
        <v>2003</v>
      </c>
      <c r="D6" s="2" t="s">
        <v>2004</v>
      </c>
      <c r="E6" s="2" t="s">
        <v>1975</v>
      </c>
      <c r="F6" s="2" t="s">
        <v>2005</v>
      </c>
      <c r="G6" s="2" t="s">
        <v>1977</v>
      </c>
      <c r="H6" s="2" t="s">
        <v>2006</v>
      </c>
      <c r="I6" s="2" t="s">
        <v>1979</v>
      </c>
      <c r="J6" s="2" t="s">
        <v>2007</v>
      </c>
      <c r="K6" s="2" t="s">
        <v>2008</v>
      </c>
      <c r="L6" s="2" t="s">
        <v>272</v>
      </c>
      <c r="M6" s="2" t="n">
        <v>1</v>
      </c>
      <c r="N6" s="2" t="s">
        <v>103</v>
      </c>
      <c r="O6" s="2" t="s">
        <v>2009</v>
      </c>
      <c r="P6" s="2" t="n">
        <f aca="false">COUNTIF(Scenarios!$P$2:$P$501,A6)</f>
        <v>4</v>
      </c>
      <c r="Q6" s="2" t="n">
        <f aca="false">COUNTIF(Scenarios!$X$2:$X$501,"*. "&amp;B6&amp;" (*")</f>
        <v>38</v>
      </c>
    </row>
    <row r="7" customFormat="false" ht="23.85" hidden="false" customHeight="false" outlineLevel="0" collapsed="false">
      <c r="A7" s="2" t="s">
        <v>2010</v>
      </c>
      <c r="B7" s="2" t="s">
        <v>219</v>
      </c>
      <c r="C7" s="2" t="s">
        <v>2011</v>
      </c>
      <c r="D7" s="2" t="s">
        <v>2012</v>
      </c>
      <c r="E7" s="2" t="s">
        <v>2013</v>
      </c>
      <c r="F7" s="2" t="s">
        <v>2014</v>
      </c>
      <c r="G7" s="2" t="s">
        <v>1987</v>
      </c>
      <c r="H7" s="2" t="s">
        <v>2015</v>
      </c>
      <c r="I7" s="2" t="s">
        <v>1979</v>
      </c>
      <c r="J7" s="2" t="s">
        <v>2016</v>
      </c>
      <c r="K7" s="2" t="s">
        <v>2017</v>
      </c>
      <c r="L7" s="2" t="s">
        <v>196</v>
      </c>
      <c r="M7" s="2" t="n">
        <v>2</v>
      </c>
      <c r="N7" s="2" t="s">
        <v>103</v>
      </c>
      <c r="O7" s="2" t="s">
        <v>216</v>
      </c>
      <c r="P7" s="2" t="n">
        <f aca="false">COUNTIF(Scenarios!$P$2:$P$501,A7)</f>
        <v>0</v>
      </c>
      <c r="Q7" s="2" t="n">
        <f aca="false">COUNTIF(Scenarios!$X$2:$X$501,"*. "&amp;B7&amp;" (*")</f>
        <v>33</v>
      </c>
    </row>
    <row r="8" customFormat="false" ht="23.85" hidden="false" customHeight="false" outlineLevel="0" collapsed="false">
      <c r="A8" s="2" t="s">
        <v>2018</v>
      </c>
      <c r="B8" s="2" t="s">
        <v>1007</v>
      </c>
      <c r="C8" s="2" t="s">
        <v>2019</v>
      </c>
      <c r="D8" s="2" t="s">
        <v>2020</v>
      </c>
      <c r="E8" s="2" t="s">
        <v>1975</v>
      </c>
      <c r="F8" s="2" t="s">
        <v>2021</v>
      </c>
      <c r="G8" s="2" t="s">
        <v>1977</v>
      </c>
      <c r="H8" s="2" t="s">
        <v>2022</v>
      </c>
      <c r="I8" s="2" t="s">
        <v>1979</v>
      </c>
      <c r="J8" s="2" t="s">
        <v>2023</v>
      </c>
      <c r="K8" s="2" t="s">
        <v>584</v>
      </c>
      <c r="L8" s="2" t="s">
        <v>73</v>
      </c>
      <c r="M8" s="2" t="n">
        <v>1</v>
      </c>
      <c r="N8" s="2" t="s">
        <v>103</v>
      </c>
      <c r="O8" s="2" t="s">
        <v>584</v>
      </c>
      <c r="P8" s="2" t="n">
        <f aca="false">COUNTIF(Scenarios!$P$2:$P$501,A8)</f>
        <v>0</v>
      </c>
      <c r="Q8" s="2" t="n">
        <f aca="false">COUNTIF(Scenarios!$X$2:$X$501,"*. "&amp;B8&amp;" (*")</f>
        <v>38</v>
      </c>
    </row>
    <row r="9" customFormat="false" ht="23.85" hidden="false" customHeight="false" outlineLevel="0" collapsed="false">
      <c r="A9" s="2" t="s">
        <v>315</v>
      </c>
      <c r="B9" s="2" t="s">
        <v>157</v>
      </c>
      <c r="C9" s="2" t="s">
        <v>2024</v>
      </c>
      <c r="D9" s="2" t="s">
        <v>2025</v>
      </c>
      <c r="E9" s="2" t="s">
        <v>1975</v>
      </c>
      <c r="F9" s="2" t="s">
        <v>2026</v>
      </c>
      <c r="G9" s="2" t="s">
        <v>1977</v>
      </c>
      <c r="H9" s="2" t="s">
        <v>2027</v>
      </c>
      <c r="I9" s="2" t="s">
        <v>1979</v>
      </c>
      <c r="J9" s="2" t="s">
        <v>2028</v>
      </c>
      <c r="K9" s="2" t="s">
        <v>2029</v>
      </c>
      <c r="L9" s="2" t="s">
        <v>272</v>
      </c>
      <c r="M9" s="2" t="n">
        <v>2</v>
      </c>
      <c r="N9" s="2" t="s">
        <v>103</v>
      </c>
      <c r="O9" s="2" t="s">
        <v>2030</v>
      </c>
      <c r="P9" s="2" t="n">
        <f aca="false">COUNTIF(Scenarios!$P$2:$P$501,A9)</f>
        <v>17</v>
      </c>
      <c r="Q9" s="2" t="n">
        <f aca="false">COUNTIF(Scenarios!$X$2:$X$501,"*. "&amp;B9&amp;" (*")</f>
        <v>45</v>
      </c>
    </row>
    <row r="10" customFormat="false" ht="23.85" hidden="false" customHeight="false" outlineLevel="0" collapsed="false">
      <c r="A10" s="2" t="s">
        <v>156</v>
      </c>
      <c r="B10" s="2" t="s">
        <v>1176</v>
      </c>
      <c r="C10" s="2" t="s">
        <v>2031</v>
      </c>
      <c r="D10" s="2" t="s">
        <v>2032</v>
      </c>
      <c r="E10" s="2" t="s">
        <v>2033</v>
      </c>
      <c r="F10" s="2" t="s">
        <v>2034</v>
      </c>
      <c r="G10" s="2" t="s">
        <v>1977</v>
      </c>
      <c r="H10" s="2" t="s">
        <v>2035</v>
      </c>
      <c r="I10" s="2" t="s">
        <v>1979</v>
      </c>
      <c r="J10" s="2" t="s">
        <v>2036</v>
      </c>
      <c r="K10" s="2" t="s">
        <v>2001</v>
      </c>
      <c r="L10" s="2" t="s">
        <v>272</v>
      </c>
      <c r="M10" s="2" t="n">
        <v>3</v>
      </c>
      <c r="N10" s="2" t="s">
        <v>124</v>
      </c>
      <c r="O10" s="2" t="s">
        <v>2037</v>
      </c>
      <c r="P10" s="2" t="n">
        <f aca="false">COUNTIF(Scenarios!$P$2:$P$501,A10)</f>
        <v>8</v>
      </c>
      <c r="Q10" s="2" t="n">
        <f aca="false">COUNTIF(Scenarios!$X$2:$X$501,"*. "&amp;B10&amp;" (*")</f>
        <v>0</v>
      </c>
    </row>
    <row r="11" customFormat="false" ht="23.85" hidden="false" customHeight="false" outlineLevel="0" collapsed="false">
      <c r="A11" s="2" t="s">
        <v>362</v>
      </c>
      <c r="B11" s="2" t="s">
        <v>931</v>
      </c>
      <c r="C11" s="2" t="s">
        <v>2038</v>
      </c>
      <c r="D11" s="2" t="s">
        <v>2039</v>
      </c>
      <c r="E11" s="2" t="s">
        <v>1975</v>
      </c>
      <c r="F11" s="2" t="s">
        <v>2040</v>
      </c>
      <c r="G11" s="2" t="s">
        <v>2041</v>
      </c>
      <c r="H11" s="2" t="s">
        <v>2042</v>
      </c>
      <c r="I11" s="2" t="s">
        <v>1979</v>
      </c>
      <c r="J11" s="2" t="s">
        <v>2043</v>
      </c>
      <c r="K11" s="2" t="s">
        <v>2044</v>
      </c>
      <c r="L11" s="2" t="s">
        <v>73</v>
      </c>
      <c r="M11" s="2" t="n">
        <v>1</v>
      </c>
      <c r="N11" s="2" t="s">
        <v>103</v>
      </c>
      <c r="O11" s="2" t="s">
        <v>2045</v>
      </c>
      <c r="P11" s="2" t="n">
        <f aca="false">COUNTIF(Scenarios!$P$2:$P$501,A11)</f>
        <v>14</v>
      </c>
      <c r="Q11" s="2" t="n">
        <f aca="false">COUNTIF(Scenarios!$X$2:$X$501,"*. "&amp;B11&amp;" (*")</f>
        <v>15</v>
      </c>
    </row>
    <row r="12" customFormat="false" ht="35.05" hidden="false" customHeight="false" outlineLevel="0" collapsed="false">
      <c r="A12" s="2" t="s">
        <v>131</v>
      </c>
      <c r="B12" s="2" t="s">
        <v>2046</v>
      </c>
      <c r="C12" s="2" t="s">
        <v>2047</v>
      </c>
      <c r="D12" s="2" t="s">
        <v>2048</v>
      </c>
      <c r="E12" s="2" t="s">
        <v>2049</v>
      </c>
      <c r="F12" s="2" t="s">
        <v>2050</v>
      </c>
      <c r="G12" s="2" t="s">
        <v>2051</v>
      </c>
      <c r="H12" s="2" t="s">
        <v>2052</v>
      </c>
      <c r="I12" s="2" t="s">
        <v>1979</v>
      </c>
      <c r="J12" s="2" t="s">
        <v>2053</v>
      </c>
      <c r="K12" s="2" t="s">
        <v>2054</v>
      </c>
      <c r="L12" s="2" t="s">
        <v>2055</v>
      </c>
      <c r="M12" s="2" t="n">
        <v>2</v>
      </c>
      <c r="N12" s="2" t="s">
        <v>103</v>
      </c>
      <c r="O12" s="2" t="s">
        <v>2056</v>
      </c>
      <c r="P12" s="2" t="n">
        <f aca="false">COUNTIF(Scenarios!$P$2:$P$501,A12)</f>
        <v>19</v>
      </c>
      <c r="Q12" s="2" t="n">
        <f aca="false">COUNTIF(Scenarios!$X$2:$X$501,"*. "&amp;B12&amp;" (*")</f>
        <v>6</v>
      </c>
    </row>
    <row r="13" customFormat="false" ht="23.85" hidden="false" customHeight="false" outlineLevel="0" collapsed="false">
      <c r="A13" s="2" t="s">
        <v>1030</v>
      </c>
      <c r="B13" s="2" t="s">
        <v>2057</v>
      </c>
      <c r="C13" s="2" t="s">
        <v>2058</v>
      </c>
      <c r="D13" s="2" t="s">
        <v>2059</v>
      </c>
      <c r="E13" s="2" t="s">
        <v>2033</v>
      </c>
      <c r="F13" s="2" t="s">
        <v>2060</v>
      </c>
      <c r="G13" s="2" t="s">
        <v>2051</v>
      </c>
      <c r="H13" s="2" t="s">
        <v>2061</v>
      </c>
      <c r="I13" s="2" t="s">
        <v>1979</v>
      </c>
      <c r="J13" s="2" t="s">
        <v>2062</v>
      </c>
      <c r="K13" s="2" t="s">
        <v>2063</v>
      </c>
      <c r="L13" s="2" t="s">
        <v>2064</v>
      </c>
      <c r="M13" s="2" t="n">
        <v>3</v>
      </c>
      <c r="N13" s="2" t="s">
        <v>124</v>
      </c>
      <c r="O13" s="2" t="s">
        <v>2065</v>
      </c>
      <c r="P13" s="2" t="n">
        <f aca="false">COUNTIF(Scenarios!$P$2:$P$501,A13)</f>
        <v>7</v>
      </c>
      <c r="Q13" s="2" t="n">
        <f aca="false">COUNTIF(Scenarios!$X$2:$X$501,"*. "&amp;B13&amp;" (*")</f>
        <v>0</v>
      </c>
    </row>
    <row r="14" customFormat="false" ht="35.05" hidden="false" customHeight="false" outlineLevel="0" collapsed="false">
      <c r="A14" s="2" t="s">
        <v>234</v>
      </c>
      <c r="B14" s="2" t="s">
        <v>132</v>
      </c>
      <c r="C14" s="2" t="s">
        <v>2066</v>
      </c>
      <c r="D14" s="2" t="s">
        <v>2067</v>
      </c>
      <c r="E14" s="2" t="s">
        <v>1975</v>
      </c>
      <c r="F14" s="2" t="s">
        <v>2068</v>
      </c>
      <c r="G14" s="2" t="s">
        <v>2051</v>
      </c>
      <c r="H14" s="2" t="s">
        <v>2069</v>
      </c>
      <c r="I14" s="2" t="s">
        <v>1979</v>
      </c>
      <c r="J14" s="2" t="s">
        <v>2070</v>
      </c>
      <c r="K14" s="2" t="s">
        <v>2071</v>
      </c>
      <c r="L14" s="2" t="s">
        <v>2072</v>
      </c>
      <c r="M14" s="2" t="n">
        <v>2</v>
      </c>
      <c r="N14" s="2" t="s">
        <v>103</v>
      </c>
      <c r="O14" s="2" t="s">
        <v>2073</v>
      </c>
      <c r="P14" s="2" t="n">
        <f aca="false">COUNTIF(Scenarios!$P$2:$P$501,A14)</f>
        <v>34</v>
      </c>
      <c r="Q14" s="2" t="n">
        <f aca="false">COUNTIF(Scenarios!$X$2:$X$501,"*. "&amp;B14&amp;" (*")</f>
        <v>89</v>
      </c>
    </row>
    <row r="15" customFormat="false" ht="23.85" hidden="false" customHeight="false" outlineLevel="0" collapsed="false">
      <c r="A15" s="2" t="s">
        <v>2074</v>
      </c>
      <c r="B15" s="2" t="s">
        <v>658</v>
      </c>
      <c r="C15" s="2" t="s">
        <v>2075</v>
      </c>
      <c r="D15" s="2" t="s">
        <v>2076</v>
      </c>
      <c r="E15" s="2" t="s">
        <v>1975</v>
      </c>
      <c r="F15" s="2" t="s">
        <v>2077</v>
      </c>
      <c r="G15" s="2" t="s">
        <v>1977</v>
      </c>
      <c r="H15" s="2" t="s">
        <v>2078</v>
      </c>
      <c r="I15" s="2" t="s">
        <v>1979</v>
      </c>
      <c r="J15" s="2" t="s">
        <v>2079</v>
      </c>
      <c r="K15" s="2" t="s">
        <v>658</v>
      </c>
      <c r="L15" s="2" t="s">
        <v>73</v>
      </c>
      <c r="M15" s="2" t="n">
        <v>1</v>
      </c>
      <c r="N15" s="2" t="s">
        <v>103</v>
      </c>
      <c r="O15" s="2" t="s">
        <v>2080</v>
      </c>
      <c r="P15" s="2" t="n">
        <f aca="false">COUNTIF(Scenarios!$P$2:$P$501,A15)</f>
        <v>0</v>
      </c>
      <c r="Q15" s="2" t="n">
        <f aca="false">COUNTIF(Scenarios!$X$2:$X$501,"*. "&amp;B15&amp;" (*")</f>
        <v>0</v>
      </c>
    </row>
    <row r="16" customFormat="false" ht="23.85" hidden="false" customHeight="false" outlineLevel="0" collapsed="false">
      <c r="A16" s="2" t="s">
        <v>1126</v>
      </c>
      <c r="B16" s="2" t="s">
        <v>488</v>
      </c>
      <c r="C16" s="2" t="s">
        <v>2081</v>
      </c>
      <c r="D16" s="2" t="s">
        <v>2082</v>
      </c>
      <c r="E16" s="2" t="s">
        <v>1975</v>
      </c>
      <c r="F16" s="2" t="s">
        <v>2083</v>
      </c>
      <c r="G16" s="2" t="s">
        <v>1977</v>
      </c>
      <c r="H16" s="2" t="s">
        <v>2084</v>
      </c>
      <c r="I16" s="2" t="s">
        <v>1979</v>
      </c>
      <c r="J16" s="2" t="s">
        <v>2085</v>
      </c>
      <c r="K16" s="2" t="s">
        <v>1125</v>
      </c>
      <c r="L16" s="2" t="s">
        <v>73</v>
      </c>
      <c r="M16" s="2" t="n">
        <v>1</v>
      </c>
      <c r="N16" s="2" t="s">
        <v>103</v>
      </c>
      <c r="O16" s="2" t="s">
        <v>2086</v>
      </c>
      <c r="P16" s="2" t="n">
        <f aca="false">COUNTIF(Scenarios!$P$2:$P$501,A16)</f>
        <v>3</v>
      </c>
      <c r="Q16" s="2" t="n">
        <f aca="false">COUNTIF(Scenarios!$X$2:$X$501,"*. "&amp;B16&amp;" (*")</f>
        <v>22</v>
      </c>
    </row>
    <row r="17" customFormat="false" ht="23.85" hidden="false" customHeight="false" outlineLevel="0" collapsed="false">
      <c r="A17" s="2" t="s">
        <v>425</v>
      </c>
      <c r="B17" s="2" t="s">
        <v>522</v>
      </c>
      <c r="C17" s="2" t="s">
        <v>2087</v>
      </c>
      <c r="D17" s="2" t="s">
        <v>2088</v>
      </c>
      <c r="E17" s="2" t="s">
        <v>2089</v>
      </c>
      <c r="F17" s="2" t="s">
        <v>2090</v>
      </c>
      <c r="G17" s="2" t="s">
        <v>1987</v>
      </c>
      <c r="H17" s="2" t="s">
        <v>2091</v>
      </c>
      <c r="I17" s="2" t="s">
        <v>1979</v>
      </c>
      <c r="J17" s="2" t="s">
        <v>2092</v>
      </c>
      <c r="K17" s="2" t="s">
        <v>1981</v>
      </c>
      <c r="L17" s="2" t="s">
        <v>2093</v>
      </c>
      <c r="M17" s="2" t="n">
        <v>3</v>
      </c>
      <c r="N17" s="2" t="s">
        <v>68</v>
      </c>
      <c r="O17" s="2" t="s">
        <v>2094</v>
      </c>
      <c r="P17" s="2" t="n">
        <f aca="false">COUNTIF(Scenarios!$P$2:$P$501,A17)</f>
        <v>3</v>
      </c>
      <c r="Q17" s="2" t="n">
        <f aca="false">COUNTIF(Scenarios!$X$2:$X$501,"*. "&amp;B17&amp;" (*")</f>
        <v>22</v>
      </c>
    </row>
    <row r="18" customFormat="false" ht="23.85" hidden="false" customHeight="false" outlineLevel="0" collapsed="false">
      <c r="A18" s="2" t="s">
        <v>439</v>
      </c>
      <c r="B18" s="2" t="s">
        <v>464</v>
      </c>
      <c r="C18" s="2" t="s">
        <v>2095</v>
      </c>
      <c r="D18" s="2" t="s">
        <v>2096</v>
      </c>
      <c r="E18" s="2" t="s">
        <v>2097</v>
      </c>
      <c r="F18" s="2" t="s">
        <v>2098</v>
      </c>
      <c r="G18" s="2" t="s">
        <v>1987</v>
      </c>
      <c r="H18" s="2" t="s">
        <v>2099</v>
      </c>
      <c r="I18" s="2" t="s">
        <v>1979</v>
      </c>
      <c r="J18" s="2" t="s">
        <v>2100</v>
      </c>
      <c r="K18" s="2" t="s">
        <v>2101</v>
      </c>
      <c r="L18" s="2" t="s">
        <v>2093</v>
      </c>
      <c r="M18" s="2" t="n">
        <v>2</v>
      </c>
      <c r="N18" s="2" t="s">
        <v>103</v>
      </c>
      <c r="O18" s="2" t="s">
        <v>2102</v>
      </c>
      <c r="P18" s="2" t="n">
        <f aca="false">COUNTIF(Scenarios!$P$2:$P$501,A18)</f>
        <v>14</v>
      </c>
      <c r="Q18" s="2" t="n">
        <f aca="false">COUNTIF(Scenarios!$X$2:$X$501,"*. "&amp;B18&amp;" (*")</f>
        <v>8</v>
      </c>
    </row>
    <row r="19" customFormat="false" ht="35.05" hidden="false" customHeight="false" outlineLevel="0" collapsed="false">
      <c r="A19" s="2" t="s">
        <v>175</v>
      </c>
      <c r="B19" s="2" t="s">
        <v>73</v>
      </c>
      <c r="C19" s="2" t="s">
        <v>2103</v>
      </c>
      <c r="D19" s="2" t="s">
        <v>91</v>
      </c>
      <c r="E19" s="2" t="s">
        <v>91</v>
      </c>
      <c r="F19" s="2" t="s">
        <v>91</v>
      </c>
      <c r="G19" s="2" t="s">
        <v>91</v>
      </c>
      <c r="H19" s="2" t="s">
        <v>91</v>
      </c>
      <c r="I19" s="2" t="s">
        <v>91</v>
      </c>
      <c r="J19" s="2" t="s">
        <v>91</v>
      </c>
      <c r="K19" s="2" t="s">
        <v>91</v>
      </c>
      <c r="L19" s="2" t="s">
        <v>91</v>
      </c>
      <c r="M19" s="2" t="s">
        <v>91</v>
      </c>
      <c r="N19" s="2" t="s">
        <v>91</v>
      </c>
      <c r="O19" s="2" t="s">
        <v>91</v>
      </c>
      <c r="P19" s="2" t="n">
        <f aca="false">COUNTIF(Scenarios!$P$2:$P$501,A19)</f>
        <v>51</v>
      </c>
      <c r="Q19" s="2"/>
    </row>
    <row r="20" customFormat="false" ht="15" hidden="false" customHeight="false" outlineLevel="0" collapsed="false">
      <c r="A20" s="2"/>
      <c r="B20" s="2"/>
      <c r="C20" s="2"/>
      <c r="D20" s="2"/>
      <c r="E20" s="2"/>
      <c r="F20" s="2"/>
      <c r="G20" s="2"/>
      <c r="H20" s="2"/>
      <c r="I20" s="2"/>
      <c r="J20" s="2"/>
      <c r="K20" s="2"/>
      <c r="L20" s="2"/>
      <c r="M20" s="2"/>
      <c r="N20" s="2"/>
      <c r="O20" s="2"/>
      <c r="P20" s="2"/>
      <c r="Q20" s="2"/>
    </row>
    <row r="21" customFormat="false" ht="46.25" hidden="false" customHeight="false" outlineLevel="0" collapsed="false">
      <c r="A21" s="2" t="s">
        <v>2104</v>
      </c>
      <c r="B21" s="2"/>
      <c r="C21" s="2"/>
      <c r="D21" s="2"/>
      <c r="E21" s="2"/>
      <c r="F21" s="2"/>
      <c r="G21" s="2"/>
      <c r="H21" s="2"/>
      <c r="I21" s="2"/>
      <c r="J21" s="2"/>
      <c r="K21" s="2"/>
      <c r="L21" s="2"/>
      <c r="M21" s="2"/>
      <c r="N21" s="2"/>
      <c r="O21" s="2"/>
      <c r="P21" s="2"/>
      <c r="Q21" s="2"/>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80"/>
    <col collapsed="false" customWidth="true" hidden="false" outlineLevel="0" max="3" min="3" style="0" width="22"/>
    <col collapsed="false" customWidth="true" hidden="false" outlineLevel="0" max="4" min="4" style="0" width="60"/>
  </cols>
  <sheetData>
    <row r="1" customFormat="false" ht="15" hidden="false" customHeight="false" outlineLevel="0" collapsed="false">
      <c r="A1" s="7" t="s">
        <v>2105</v>
      </c>
      <c r="B1" s="7" t="s">
        <v>2106</v>
      </c>
      <c r="C1" s="7" t="s">
        <v>2107</v>
      </c>
      <c r="D1" s="7" t="s">
        <v>2108</v>
      </c>
    </row>
    <row r="2" customFormat="false" ht="102.2" hidden="false" customHeight="false" outlineLevel="0" collapsed="false">
      <c r="A2" s="2" t="s">
        <v>2109</v>
      </c>
      <c r="B2" s="2" t="s">
        <v>2110</v>
      </c>
      <c r="C2" s="2" t="s">
        <v>2111</v>
      </c>
      <c r="D2" s="2" t="s">
        <v>2112</v>
      </c>
    </row>
    <row r="3" customFormat="false" ht="23.85" hidden="false" customHeight="false" outlineLevel="0" collapsed="false">
      <c r="A3" s="2" t="s">
        <v>26</v>
      </c>
      <c r="B3" s="2" t="s">
        <v>2113</v>
      </c>
      <c r="C3" s="2" t="s">
        <v>2114</v>
      </c>
      <c r="D3" s="2" t="s">
        <v>2115</v>
      </c>
    </row>
    <row r="4" customFormat="false" ht="57.45" hidden="false" customHeight="false" outlineLevel="0" collapsed="false">
      <c r="A4" s="2" t="s">
        <v>27</v>
      </c>
      <c r="B4" s="2" t="s">
        <v>2116</v>
      </c>
      <c r="C4" s="2" t="s">
        <v>2117</v>
      </c>
      <c r="D4" s="2" t="s">
        <v>2118</v>
      </c>
    </row>
    <row r="5" customFormat="false" ht="15" hidden="false" customHeight="false" outlineLevel="0" collapsed="false">
      <c r="A5" s="2" t="s">
        <v>30</v>
      </c>
      <c r="B5" s="2" t="s">
        <v>2119</v>
      </c>
      <c r="C5" s="2" t="s">
        <v>2111</v>
      </c>
      <c r="D5" s="2" t="s">
        <v>2120</v>
      </c>
    </row>
    <row r="6" customFormat="false" ht="23.85" hidden="false" customHeight="false" outlineLevel="0" collapsed="false">
      <c r="A6" s="2" t="s">
        <v>31</v>
      </c>
      <c r="B6" s="2" t="s">
        <v>2121</v>
      </c>
      <c r="C6" s="2" t="s">
        <v>2111</v>
      </c>
      <c r="D6" s="2" t="s">
        <v>2122</v>
      </c>
    </row>
    <row r="7" customFormat="false" ht="23.85" hidden="false" customHeight="false" outlineLevel="0" collapsed="false">
      <c r="A7" s="2" t="s">
        <v>29</v>
      </c>
      <c r="B7" s="2" t="s">
        <v>2123</v>
      </c>
      <c r="C7" s="2" t="s">
        <v>2124</v>
      </c>
      <c r="D7" s="2" t="s">
        <v>2125</v>
      </c>
    </row>
    <row r="8" customFormat="false" ht="15" hidden="false" customHeight="false" outlineLevel="0" collapsed="false">
      <c r="A8" s="2" t="s">
        <v>32</v>
      </c>
      <c r="B8" s="2" t="s">
        <v>2126</v>
      </c>
      <c r="C8" s="2" t="s">
        <v>2117</v>
      </c>
      <c r="D8" s="2" t="s">
        <v>2127</v>
      </c>
    </row>
    <row r="9" customFormat="false" ht="15" hidden="false" customHeight="false" outlineLevel="0" collapsed="false">
      <c r="A9" s="2" t="s">
        <v>33</v>
      </c>
      <c r="B9" s="2" t="s">
        <v>2128</v>
      </c>
      <c r="C9" s="2" t="s">
        <v>2117</v>
      </c>
      <c r="D9" s="2" t="s">
        <v>2129</v>
      </c>
    </row>
    <row r="10" customFormat="false" ht="23.85" hidden="false" customHeight="false" outlineLevel="0" collapsed="false">
      <c r="A10" s="2" t="s">
        <v>34</v>
      </c>
      <c r="B10" s="2" t="s">
        <v>2130</v>
      </c>
      <c r="C10" s="2" t="s">
        <v>2131</v>
      </c>
      <c r="D10" s="2" t="s">
        <v>2132</v>
      </c>
    </row>
    <row r="11" customFormat="false" ht="23.85" hidden="false" customHeight="false" outlineLevel="0" collapsed="false">
      <c r="A11" s="2" t="s">
        <v>2133</v>
      </c>
      <c r="B11" s="2" t="s">
        <v>2134</v>
      </c>
      <c r="C11" s="2" t="s">
        <v>2114</v>
      </c>
      <c r="D11" s="2" t="s">
        <v>2135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2026-10-23T12:46:22Z</dcterms:created>
  <dc:creator>openpyxl</dc:creator>
  <dc:description/>
  <dc:language>en-US</dc:language>
  <cp:lastModifiedBy/>
  <dcterms:modified xsi:type="dcterms:W3CDTF">2026-10-23T12:46:23Z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